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rka\Documents\"/>
    </mc:Choice>
  </mc:AlternateContent>
  <xr:revisionPtr revIDLastSave="0" documentId="8_{BC014692-145B-4A05-BECA-7991EEC3B912}" xr6:coauthVersionLast="47" xr6:coauthVersionMax="47" xr10:uidLastSave="{00000000-0000-0000-0000-000000000000}"/>
  <bookViews>
    <workbookView xWindow="-120" yWindow="-120" windowWidth="29040" windowHeight="15720" activeTab="1" xr2:uid="{1B6C9CB5-6062-4640-8833-18840AC3CCBC}"/>
  </bookViews>
  <sheets>
    <sheet name="List1" sheetId="1" r:id="rId1"/>
    <sheet name="List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2" l="1"/>
  <c r="E26" i="2"/>
  <c r="E37" i="2"/>
  <c r="E59" i="2"/>
  <c r="E58" i="2"/>
  <c r="E43" i="2"/>
  <c r="D56" i="1"/>
  <c r="E56" i="1"/>
  <c r="C56" i="1"/>
  <c r="D54" i="1"/>
</calcChain>
</file>

<file path=xl/sharedStrings.xml><?xml version="1.0" encoding="utf-8"?>
<sst xmlns="http://schemas.openxmlformats.org/spreadsheetml/2006/main" count="214" uniqueCount="111">
  <si>
    <t>PARAGRAF</t>
  </si>
  <si>
    <t>POLOŽKA</t>
  </si>
  <si>
    <t>POZNÁMKA</t>
  </si>
  <si>
    <t>Upravený ROZP</t>
  </si>
  <si>
    <t>ROZP po ZMĚNĚ</t>
  </si>
  <si>
    <t>SKUTEČNOST</t>
  </si>
  <si>
    <t>změna ROZP</t>
  </si>
  <si>
    <t/>
  </si>
  <si>
    <t xml:space="preserve">  1014  Ozdrav.hosp.zvířat,pol.a spec.plod.a zvl.vet.péče Celkem</t>
  </si>
  <si>
    <t xml:space="preserve">  1036  Správa v lesním hospodářství Celkem</t>
  </si>
  <si>
    <t xml:space="preserve">  1039  Ostatní záležitosti lesního hospodářství Celkem</t>
  </si>
  <si>
    <t xml:space="preserve">  2143  Cestovní ruch Celkem</t>
  </si>
  <si>
    <t xml:space="preserve">  2212  Silnice Celkem</t>
  </si>
  <si>
    <t xml:space="preserve">  2219  Ostatní záležitosti pozemních komunikací Celkem</t>
  </si>
  <si>
    <t xml:space="preserve">  2221  Provoz veřejné silniční dopravy Celkem</t>
  </si>
  <si>
    <t xml:space="preserve">  2292  Dopravní obslužnost veřejnými službami - linková Celkem</t>
  </si>
  <si>
    <t xml:space="preserve">  2310  Pitná voda Celkem</t>
  </si>
  <si>
    <t xml:space="preserve">  2321  Odvádění a čištění odpadn. vod a nakládání s kaly Celkem</t>
  </si>
  <si>
    <t xml:space="preserve">  2333  Úpravy drobných vodních toků Celkem</t>
  </si>
  <si>
    <t xml:space="preserve">  5331  Neinvestiční příspěvky zřízeným příspěvkovým organ Celkem</t>
  </si>
  <si>
    <t xml:space="preserve">  3113  Základní školy Celkem</t>
  </si>
  <si>
    <t xml:space="preserve">  3114  Základní školy pro žáky se spec. vzděl. potřebami Celkem</t>
  </si>
  <si>
    <t xml:space="preserve">  3313  Film.tvorba,distribuce, kina a shrom.audio archiv. Celkem</t>
  </si>
  <si>
    <t xml:space="preserve">  3314  Činnosti knihovnické Celkem</t>
  </si>
  <si>
    <t xml:space="preserve">  3315  Činnosti muzeí a galerií Celkem</t>
  </si>
  <si>
    <t xml:space="preserve">  3319  Ostatní záležitosti kultury Celkem</t>
  </si>
  <si>
    <t xml:space="preserve">  3329  Ostatní zál.ochrany památek a péče o kult.dědictví Celkem</t>
  </si>
  <si>
    <t xml:space="preserve">  3341  Rozhlas a televize Celkem</t>
  </si>
  <si>
    <t xml:space="preserve">  3349  Ostatní záležitosti sdělovacích prostředků Celkem</t>
  </si>
  <si>
    <t xml:space="preserve">  3392  Zájmová činnost v kultuře Celkem</t>
  </si>
  <si>
    <t xml:space="preserve">  3399  Ostatní záležitosti kultury,církví a sděl.prostř. Celkem</t>
  </si>
  <si>
    <t xml:space="preserve">  3412  Sportovní zařízení ve vlastnictví obce Celkem</t>
  </si>
  <si>
    <t xml:space="preserve">  3419  Ostatní sportovní činnost Celkem</t>
  </si>
  <si>
    <t xml:space="preserve">  3429  Ostatní zájmová činnost a rekreace Celkem</t>
  </si>
  <si>
    <t xml:space="preserve">  3543  Pomoc zdravotně postiženým Celkem</t>
  </si>
  <si>
    <t xml:space="preserve">  3599  Ostatní činnost ve zdravotnictví Celkem</t>
  </si>
  <si>
    <t xml:space="preserve">  3612  Bytové hospodářství Celkem</t>
  </si>
  <si>
    <t xml:space="preserve">  3613  Nebytové hospodářství Celkem</t>
  </si>
  <si>
    <t xml:space="preserve">  3631  Veřejné osvětlení Celkem</t>
  </si>
  <si>
    <t>nový sloup VO - lávka přes K.p.</t>
  </si>
  <si>
    <t xml:space="preserve">  3632  Pohřebnictví Celkem</t>
  </si>
  <si>
    <t xml:space="preserve">  3635  Územní plánování Celkem</t>
  </si>
  <si>
    <t xml:space="preserve">  3639  Komunální služby a územní rozvoj jinde nezařazené Celkem</t>
  </si>
  <si>
    <t xml:space="preserve">  3721  Sběr a svoz nebezpečných odpadů Celkem</t>
  </si>
  <si>
    <t xml:space="preserve">  3722  Sběr a svoz komunálních odpadů Celkem</t>
  </si>
  <si>
    <t xml:space="preserve">  3723  Sběr a svoz ost. odpadů jiných než nebez. a komun. Celkem</t>
  </si>
  <si>
    <t xml:space="preserve">  3726  Využívání a zneškodňování ostatních odpadů Celkem</t>
  </si>
  <si>
    <t xml:space="preserve">  3745  Péče o vzhled obcí a veřejnou zeleň Celkem</t>
  </si>
  <si>
    <t xml:space="preserve">  3749  Ostatní činnosti k ochraně přírody a krajiny Celkem</t>
  </si>
  <si>
    <t xml:space="preserve">  4350  Domovy pro seniory Celkem</t>
  </si>
  <si>
    <t xml:space="preserve">  4356  Denní stacionáře a centra denních služeb Celkem</t>
  </si>
  <si>
    <t xml:space="preserve">  4357  Domovy pro osoby se zdr. post. a domovy se zvl.rež Celkem</t>
  </si>
  <si>
    <t xml:space="preserve">  5213  Krizová opatření Celkem</t>
  </si>
  <si>
    <t xml:space="preserve">  5311  Bezpečnost a veřejný pořádek Celkem</t>
  </si>
  <si>
    <t xml:space="preserve">  5512  Požární ochrana - dobrovolná část Celkem</t>
  </si>
  <si>
    <t xml:space="preserve">  6112  Zastupitelstva obcí Celkem</t>
  </si>
  <si>
    <t xml:space="preserve">  6115  Volby do zastupitelstev územních samosprávných cel Celkem</t>
  </si>
  <si>
    <t>senátní volby</t>
  </si>
  <si>
    <t xml:space="preserve">  6171  Činnost místní správy Celkem</t>
  </si>
  <si>
    <t xml:space="preserve">  6310  Obecné příjmy a výdaje z finančních operací Celkem</t>
  </si>
  <si>
    <t xml:space="preserve">  6320  Pojištění funkčně nespecifikované Celkem</t>
  </si>
  <si>
    <t xml:space="preserve">  6330  Převody vlastním fondům v rozpočtech územní úrovně Celkem</t>
  </si>
  <si>
    <t xml:space="preserve">  6399  Ostatní finanční operace Celkem</t>
  </si>
  <si>
    <t xml:space="preserve">  5901  Nespecifikované rezervy Celkem</t>
  </si>
  <si>
    <t>rezerva</t>
  </si>
  <si>
    <t xml:space="preserve">  6409  Ostatní činnosti jinde nezařazené Celkem</t>
  </si>
  <si>
    <t>Celkový součet</t>
  </si>
  <si>
    <t xml:space="preserve">  1111  Příjem z daně z příjmů FO placené plátci Celkem</t>
  </si>
  <si>
    <t xml:space="preserve">  1112  Příjem z daně z příjmů FO placené poplatníky Celkem</t>
  </si>
  <si>
    <t xml:space="preserve">  1113  Př.z DPFO vybírané srážkou podle zvlášt.sazby daně Celkem</t>
  </si>
  <si>
    <t xml:space="preserve">  1121  Příjem z daně z příjmů právnických osob Celkem</t>
  </si>
  <si>
    <t xml:space="preserve">  1122  Př.z DPPO v případech, kdy poplat. je obec, s výj. Celkem</t>
  </si>
  <si>
    <t xml:space="preserve">  1211  Příjem z daně z přidané hodnoty Celkem</t>
  </si>
  <si>
    <t xml:space="preserve">  1334  Př.z odvodů za odnětí půdy ze zem.půd.fondu dle z. Celkem</t>
  </si>
  <si>
    <t xml:space="preserve">  1341  Příjem z poplatku ze psů Celkem</t>
  </si>
  <si>
    <t xml:space="preserve">  1342  Příjem z poplatku z pobytu Celkem</t>
  </si>
  <si>
    <t xml:space="preserve">  1343  Příjem z poplatku za užívání veřej. prostranství Celkem</t>
  </si>
  <si>
    <t xml:space="preserve">  1345  Př.z poplatku za obecní systém odpad.hosp.a příj.z Celkem</t>
  </si>
  <si>
    <t xml:space="preserve">  1361  Příjem ze správních poplatků Celkem</t>
  </si>
  <si>
    <t xml:space="preserve">  1386  Příjem z daně z hazardních her s výjimkou technick Celkem</t>
  </si>
  <si>
    <t xml:space="preserve">  1387  Příjem z daně z technických her neprovozovaných pr Celkem</t>
  </si>
  <si>
    <t xml:space="preserve">  1511  Příjem z daně z nemovitých věcí Celkem</t>
  </si>
  <si>
    <t xml:space="preserve">  4111  Neinvestiční přijaté transf.z všeob.pokl.správy SR Celkem</t>
  </si>
  <si>
    <t xml:space="preserve">  4112  Neinv.př.transfery ze SR v rámci souhr.dot.vztahu Celkem</t>
  </si>
  <si>
    <t xml:space="preserve">  4116  Ostatní neinv.přijaté transfery ze st. rozpočtu Celkem</t>
  </si>
  <si>
    <t xml:space="preserve">  4122  Neinvestiční přijaté transfery od krajů Celkem</t>
  </si>
  <si>
    <t>dar MSK-výhra v soutěži EKO-KOM</t>
  </si>
  <si>
    <t xml:space="preserve">  4216  Ostatní investiční přijaté transfery ze SR Celkem</t>
  </si>
  <si>
    <t xml:space="preserve">  4222  Investiční přijaté transfery od krajů Celkem</t>
  </si>
  <si>
    <t xml:space="preserve">  0  Bez ODPA Celkem</t>
  </si>
  <si>
    <t xml:space="preserve">  1098  Ostatní výdaje na zemědělství Celkem</t>
  </si>
  <si>
    <t>pacht kanalizace</t>
  </si>
  <si>
    <t xml:space="preserve">  3633  Výstavba a údržba místních inženýrských sítí Celkem</t>
  </si>
  <si>
    <t xml:space="preserve">  3725  Využívání a zneškodňování komunálních odpadů Celkem</t>
  </si>
  <si>
    <t>úroky přijaté</t>
  </si>
  <si>
    <t>OBEC METYLOVICE</t>
  </si>
  <si>
    <t>RO č. 7</t>
  </si>
  <si>
    <t>Výdaje</t>
  </si>
  <si>
    <t>Schválený rozpočet</t>
  </si>
  <si>
    <t>Příjmy</t>
  </si>
  <si>
    <t>Financování</t>
  </si>
  <si>
    <t>Celkem</t>
  </si>
  <si>
    <t>stavby</t>
  </si>
  <si>
    <t>senátní volby(navýšení odměn)</t>
  </si>
  <si>
    <t>Zpracovala:</t>
  </si>
  <si>
    <t>J.Nytrová</t>
  </si>
  <si>
    <t>Schváleno dne:</t>
  </si>
  <si>
    <t xml:space="preserve">sdílená technika - 726  000 , + park.úprava st.hřbitov 178000 </t>
  </si>
  <si>
    <t>dodatek Změna č.3 ÚP</t>
  </si>
  <si>
    <t>zájezd senioři-vstupenky</t>
  </si>
  <si>
    <t>2 397 300,-FVE ZŠ+MŠ, 19 000,-hasiči FVE, opr.osv.,MŠ-panik.zámky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</si>
</sst>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0000"/>
  </numFmts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5"/>
      <name val="Calibri"/>
      <family val="2"/>
      <charset val="238"/>
    </font>
    <font>
      <b/>
      <sz val="15"/>
      <name val="Calibri"/>
      <family val="2"/>
      <charset val="238"/>
    </font>
    <font>
      <b/>
      <sz val="15"/>
      <color theme="1"/>
      <name val="Calibri"/>
      <family val="2"/>
      <charset val="238"/>
    </font>
    <font>
      <sz val="15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36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  <charset val="238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shrinkToFit="1"/>
      <protection hidden="1"/>
    </xf>
    <xf numFmtId="4" fontId="3" fillId="2" borderId="1" xfId="2" applyNumberFormat="1" applyFont="1" applyFill="1" applyBorder="1" applyAlignment="1" applyProtection="1">
      <alignment horizontal="center" vertical="center" shrinkToFit="1"/>
      <protection hidden="1"/>
    </xf>
    <xf numFmtId="0" fontId="3" fillId="2" borderId="1" xfId="2" applyFont="1" applyFill="1" applyBorder="1" applyAlignment="1" applyProtection="1">
      <alignment horizontal="center" vertical="center" shrinkToFit="1"/>
      <protection hidden="1"/>
    </xf>
    <xf numFmtId="0" fontId="4" fillId="2" borderId="1" xfId="2" applyFont="1" applyFill="1" applyBorder="1" applyAlignment="1" applyProtection="1">
      <alignment horizontal="center" vertical="center"/>
      <protection hidden="1"/>
    </xf>
    <xf numFmtId="4" fontId="5" fillId="2" borderId="1" xfId="2" applyNumberFormat="1" applyFont="1" applyFill="1" applyBorder="1" applyAlignment="1" applyProtection="1">
      <alignment horizontal="center" vertical="center" shrinkToFit="1"/>
      <protection hidden="1"/>
    </xf>
    <xf numFmtId="2" fontId="2" fillId="2" borderId="1" xfId="2" applyNumberFormat="1" applyFill="1" applyBorder="1" applyAlignment="1" applyProtection="1">
      <alignment horizontal="right" vertical="center" shrinkToFit="1"/>
      <protection hidden="1"/>
    </xf>
    <xf numFmtId="2" fontId="2" fillId="2" borderId="1" xfId="2" applyNumberFormat="1" applyFill="1" applyBorder="1" applyAlignment="1" applyProtection="1">
      <alignment horizontal="center" vertical="center" shrinkToFit="1"/>
      <protection hidden="1"/>
    </xf>
    <xf numFmtId="2" fontId="6" fillId="2" borderId="1" xfId="2" applyNumberFormat="1" applyFont="1" applyFill="1" applyBorder="1" applyAlignment="1" applyProtection="1">
      <alignment horizontal="center" vertical="center" shrinkToFit="1"/>
      <protection hidden="1"/>
    </xf>
    <xf numFmtId="0" fontId="2" fillId="2" borderId="1" xfId="2" applyFill="1" applyBorder="1" applyAlignment="1" applyProtection="1">
      <alignment horizontal="center" vertical="center" shrinkToFit="1"/>
      <protection hidden="1"/>
    </xf>
    <xf numFmtId="0" fontId="2" fillId="3" borderId="1" xfId="2" applyFill="1" applyBorder="1" applyAlignment="1" applyProtection="1">
      <alignment horizontal="center" vertical="center" shrinkToFit="1"/>
      <protection hidden="1"/>
    </xf>
    <xf numFmtId="4" fontId="7" fillId="2" borderId="1" xfId="2" applyNumberFormat="1" applyFont="1" applyFill="1" applyBorder="1" applyAlignment="1" applyProtection="1">
      <alignment horizontal="center" vertical="center" shrinkToFit="1"/>
      <protection hidden="1"/>
    </xf>
    <xf numFmtId="0" fontId="4" fillId="2" borderId="1" xfId="2" applyFont="1" applyFill="1" applyBorder="1" applyAlignment="1" applyProtection="1">
      <alignment horizontal="center" vertical="center" shrinkToFit="1"/>
      <protection hidden="1"/>
    </xf>
    <xf numFmtId="0" fontId="2" fillId="4" borderId="1" xfId="2" applyFill="1" applyBorder="1" applyAlignment="1" applyProtection="1">
      <alignment horizontal="center" vertical="center" shrinkToFit="1"/>
      <protection hidden="1"/>
    </xf>
    <xf numFmtId="1" fontId="8" fillId="0" borderId="0" xfId="2" applyNumberFormat="1" applyFont="1" applyAlignment="1" applyProtection="1">
      <alignment horizontal="center"/>
      <protection hidden="1"/>
    </xf>
    <xf numFmtId="4" fontId="9" fillId="0" borderId="0" xfId="2" applyNumberFormat="1" applyFont="1" applyProtection="1">
      <protection hidden="1"/>
    </xf>
    <xf numFmtId="4" fontId="9" fillId="0" borderId="0" xfId="2" applyNumberFormat="1" applyFont="1" applyAlignment="1" applyProtection="1">
      <alignment shrinkToFit="1"/>
      <protection hidden="1"/>
    </xf>
    <xf numFmtId="4" fontId="10" fillId="0" borderId="0" xfId="2" applyNumberFormat="1" applyFont="1" applyAlignment="1" applyProtection="1">
      <alignment shrinkToFit="1"/>
      <protection hidden="1"/>
    </xf>
    <xf numFmtId="2" fontId="9" fillId="0" borderId="0" xfId="2" applyNumberFormat="1" applyFont="1" applyAlignment="1" applyProtection="1">
      <alignment shrinkToFit="1"/>
      <protection hidden="1"/>
    </xf>
    <xf numFmtId="0" fontId="9" fillId="0" borderId="0" xfId="2" applyFont="1" applyAlignment="1" applyProtection="1">
      <alignment shrinkToFit="1"/>
      <protection locked="0" hidden="1"/>
    </xf>
    <xf numFmtId="4" fontId="9" fillId="3" borderId="0" xfId="2" applyNumberFormat="1" applyFont="1" applyFill="1" applyAlignment="1" applyProtection="1">
      <alignment shrinkToFit="1"/>
      <protection hidden="1"/>
    </xf>
    <xf numFmtId="0" fontId="9" fillId="0" borderId="0" xfId="2" applyFont="1" applyProtection="1">
      <protection locked="0" hidden="1"/>
    </xf>
    <xf numFmtId="0" fontId="9" fillId="0" borderId="0" xfId="2" applyFont="1" applyAlignment="1" applyProtection="1">
      <alignment shrinkToFit="1"/>
      <protection locked="0"/>
    </xf>
    <xf numFmtId="4" fontId="8" fillId="0" borderId="0" xfId="2" applyNumberFormat="1" applyFont="1" applyProtection="1">
      <protection hidden="1"/>
    </xf>
    <xf numFmtId="4" fontId="8" fillId="0" borderId="0" xfId="2" applyNumberFormat="1" applyFont="1" applyAlignment="1" applyProtection="1">
      <alignment shrinkToFit="1"/>
      <protection hidden="1"/>
    </xf>
    <xf numFmtId="4" fontId="11" fillId="0" borderId="0" xfId="2" applyNumberFormat="1" applyFont="1" applyAlignment="1" applyProtection="1">
      <alignment shrinkToFit="1"/>
      <protection hidden="1"/>
    </xf>
    <xf numFmtId="2" fontId="8" fillId="0" borderId="0" xfId="2" applyNumberFormat="1" applyFont="1" applyAlignment="1" applyProtection="1">
      <alignment shrinkToFit="1"/>
      <protection hidden="1"/>
    </xf>
    <xf numFmtId="0" fontId="8" fillId="0" borderId="0" xfId="2" applyFont="1" applyAlignment="1" applyProtection="1">
      <alignment shrinkToFit="1"/>
      <protection locked="0" hidden="1"/>
    </xf>
    <xf numFmtId="4" fontId="8" fillId="3" borderId="0" xfId="2" applyNumberFormat="1" applyFont="1" applyFill="1" applyAlignment="1" applyProtection="1">
      <alignment shrinkToFit="1"/>
      <protection hidden="1"/>
    </xf>
    <xf numFmtId="4" fontId="8" fillId="0" borderId="0" xfId="2" applyNumberFormat="1" applyFont="1" applyAlignment="1" applyProtection="1">
      <alignment shrinkToFit="1"/>
      <protection locked="0" hidden="1"/>
    </xf>
    <xf numFmtId="0" fontId="8" fillId="0" borderId="0" xfId="2" applyFont="1" applyProtection="1">
      <protection locked="0" hidden="1"/>
    </xf>
    <xf numFmtId="0" fontId="8" fillId="0" borderId="0" xfId="2" applyFont="1" applyAlignment="1" applyProtection="1">
      <alignment shrinkToFit="1"/>
      <protection locked="0"/>
    </xf>
    <xf numFmtId="0" fontId="9" fillId="0" borderId="0" xfId="2" applyFont="1" applyAlignment="1" applyProtection="1">
      <alignment wrapText="1" shrinkToFit="1"/>
      <protection locked="0"/>
    </xf>
    <xf numFmtId="4" fontId="9" fillId="0" borderId="0" xfId="2" applyNumberFormat="1" applyFont="1" applyAlignment="1" applyProtection="1">
      <alignment shrinkToFit="1"/>
      <protection locked="0" hidden="1"/>
    </xf>
    <xf numFmtId="0" fontId="2" fillId="5" borderId="0" xfId="2" applyFill="1"/>
    <xf numFmtId="4" fontId="12" fillId="5" borderId="0" xfId="2" applyNumberFormat="1" applyFont="1" applyFill="1"/>
    <xf numFmtId="4" fontId="2" fillId="5" borderId="0" xfId="2" applyNumberFormat="1" applyFill="1" applyProtection="1">
      <protection locked="0"/>
    </xf>
    <xf numFmtId="0" fontId="2" fillId="5" borderId="0" xfId="2" applyFill="1" applyAlignment="1">
      <alignment shrinkToFit="1"/>
    </xf>
    <xf numFmtId="4" fontId="15" fillId="0" borderId="2" xfId="2" applyNumberFormat="1" applyFont="1" applyBorder="1" applyProtection="1">
      <protection hidden="1"/>
    </xf>
    <xf numFmtId="4" fontId="15" fillId="0" borderId="2" xfId="2" applyNumberFormat="1" applyFont="1" applyBorder="1" applyAlignment="1" applyProtection="1">
      <alignment shrinkToFit="1"/>
      <protection hidden="1"/>
    </xf>
    <xf numFmtId="4" fontId="16" fillId="0" borderId="2" xfId="2" applyNumberFormat="1" applyFont="1" applyBorder="1" applyAlignment="1" applyProtection="1">
      <alignment shrinkToFit="1"/>
      <protection hidden="1"/>
    </xf>
    <xf numFmtId="0" fontId="15" fillId="0" borderId="2" xfId="2" applyFont="1" applyBorder="1" applyAlignment="1" applyProtection="1">
      <alignment shrinkToFit="1"/>
      <protection locked="0"/>
    </xf>
    <xf numFmtId="4" fontId="17" fillId="0" borderId="2" xfId="2" applyNumberFormat="1" applyFont="1" applyBorder="1" applyProtection="1">
      <protection hidden="1"/>
    </xf>
    <xf numFmtId="4" fontId="17" fillId="0" borderId="2" xfId="2" applyNumberFormat="1" applyFont="1" applyBorder="1" applyAlignment="1" applyProtection="1">
      <alignment shrinkToFit="1"/>
      <protection hidden="1"/>
    </xf>
    <xf numFmtId="4" fontId="17" fillId="0" borderId="2" xfId="2" applyNumberFormat="1" applyFont="1" applyBorder="1" applyAlignment="1" applyProtection="1">
      <alignment shrinkToFit="1"/>
      <protection locked="0" hidden="1"/>
    </xf>
    <xf numFmtId="4" fontId="18" fillId="0" borderId="2" xfId="2" applyNumberFormat="1" applyFont="1" applyBorder="1" applyAlignment="1" applyProtection="1">
      <alignment shrinkToFit="1"/>
      <protection hidden="1"/>
    </xf>
    <xf numFmtId="0" fontId="17" fillId="0" borderId="2" xfId="2" applyFont="1" applyBorder="1" applyAlignment="1" applyProtection="1">
      <alignment shrinkToFit="1"/>
      <protection locked="0"/>
    </xf>
    <xf numFmtId="0" fontId="14" fillId="0" borderId="2" xfId="2" applyFont="1" applyBorder="1" applyAlignment="1" applyProtection="1">
      <alignment wrapText="1" shrinkToFit="1"/>
      <protection locked="0"/>
    </xf>
    <xf numFmtId="0" fontId="15" fillId="0" borderId="2" xfId="2" applyFont="1" applyBorder="1" applyAlignment="1" applyProtection="1">
      <alignment wrapText="1" shrinkToFit="1"/>
      <protection locked="0"/>
    </xf>
    <xf numFmtId="0" fontId="17" fillId="0" borderId="2" xfId="2" applyFont="1" applyBorder="1" applyAlignment="1" applyProtection="1">
      <alignment wrapText="1" shrinkToFit="1"/>
      <protection locked="0"/>
    </xf>
    <xf numFmtId="4" fontId="15" fillId="0" borderId="2" xfId="2" applyNumberFormat="1" applyFont="1" applyBorder="1" applyAlignment="1" applyProtection="1">
      <alignment shrinkToFit="1"/>
      <protection locked="0" hidden="1"/>
    </xf>
    <xf numFmtId="0" fontId="19" fillId="0" borderId="0" xfId="0" applyFont="1"/>
    <xf numFmtId="0" fontId="20" fillId="0" borderId="0" xfId="0" applyFont="1"/>
    <xf numFmtId="0" fontId="4" fillId="2" borderId="2" xfId="2" applyFont="1" applyFill="1" applyBorder="1" applyAlignment="1" applyProtection="1">
      <alignment horizontal="center" vertical="center"/>
      <protection hidden="1"/>
    </xf>
    <xf numFmtId="4" fontId="3" fillId="2" borderId="2" xfId="2" applyNumberFormat="1" applyFont="1" applyFill="1" applyBorder="1" applyAlignment="1" applyProtection="1">
      <alignment horizontal="center" vertical="center" shrinkToFit="1"/>
      <protection hidden="1"/>
    </xf>
    <xf numFmtId="4" fontId="21" fillId="2" borderId="2" xfId="2" applyNumberFormat="1" applyFont="1" applyFill="1" applyBorder="1" applyAlignment="1" applyProtection="1">
      <alignment horizontal="center" vertical="center" shrinkToFit="1"/>
      <protection hidden="1"/>
    </xf>
    <xf numFmtId="4" fontId="5" fillId="2" borderId="2" xfId="2" applyNumberFormat="1" applyFont="1" applyFill="1" applyBorder="1" applyAlignment="1" applyProtection="1">
      <alignment horizontal="center" vertical="center" shrinkToFit="1"/>
      <protection hidden="1"/>
    </xf>
    <xf numFmtId="0" fontId="2" fillId="4" borderId="2" xfId="2" applyFill="1" applyBorder="1" applyAlignment="1" applyProtection="1">
      <alignment horizontal="center" vertical="center" shrinkToFit="1"/>
      <protection hidden="1"/>
    </xf>
    <xf numFmtId="4" fontId="2" fillId="0" borderId="2" xfId="2" applyNumberFormat="1" applyBorder="1" applyProtection="1">
      <protection hidden="1"/>
    </xf>
    <xf numFmtId="4" fontId="2" fillId="0" borderId="2" xfId="2" applyNumberFormat="1" applyBorder="1" applyAlignment="1" applyProtection="1">
      <alignment shrinkToFit="1"/>
      <protection hidden="1"/>
    </xf>
    <xf numFmtId="4" fontId="2" fillId="0" borderId="2" xfId="2" applyNumberFormat="1" applyBorder="1" applyAlignment="1" applyProtection="1">
      <alignment shrinkToFit="1"/>
      <protection locked="0" hidden="1"/>
    </xf>
    <xf numFmtId="4" fontId="2" fillId="0" borderId="2" xfId="2" applyNumberFormat="1" applyBorder="1" applyAlignment="1" applyProtection="1">
      <alignment horizontal="right" shrinkToFit="1"/>
      <protection hidden="1"/>
    </xf>
    <xf numFmtId="0" fontId="2" fillId="0" borderId="2" xfId="2" applyBorder="1" applyAlignment="1" applyProtection="1">
      <alignment shrinkToFit="1"/>
      <protection locked="0"/>
    </xf>
    <xf numFmtId="4" fontId="4" fillId="0" borderId="2" xfId="2" applyNumberFormat="1" applyFont="1" applyBorder="1" applyProtection="1">
      <protection hidden="1"/>
    </xf>
    <xf numFmtId="4" fontId="4" fillId="0" borderId="2" xfId="2" applyNumberFormat="1" applyFont="1" applyBorder="1" applyAlignment="1" applyProtection="1">
      <alignment shrinkToFit="1"/>
      <protection hidden="1"/>
    </xf>
    <xf numFmtId="4" fontId="4" fillId="0" borderId="2" xfId="2" applyNumberFormat="1" applyFont="1" applyBorder="1" applyAlignment="1" applyProtection="1">
      <alignment horizontal="right" shrinkToFit="1"/>
      <protection hidden="1"/>
    </xf>
    <xf numFmtId="0" fontId="4" fillId="0" borderId="2" xfId="2" applyFont="1" applyBorder="1" applyAlignment="1" applyProtection="1">
      <alignment shrinkToFit="1"/>
      <protection locked="0"/>
    </xf>
    <xf numFmtId="4" fontId="4" fillId="0" borderId="2" xfId="2" applyNumberFormat="1" applyFont="1" applyBorder="1" applyAlignment="1" applyProtection="1">
      <alignment shrinkToFit="1"/>
      <protection locked="0" hidden="1"/>
    </xf>
    <xf numFmtId="0" fontId="0" fillId="0" borderId="2" xfId="0" applyBorder="1"/>
    <xf numFmtId="0" fontId="22" fillId="0" borderId="0" xfId="0" applyFont="1"/>
    <xf numFmtId="43" fontId="23" fillId="0" borderId="2" xfId="1" applyFont="1" applyBorder="1"/>
    <xf numFmtId="1" fontId="15" fillId="0" borderId="2" xfId="2" applyNumberFormat="1" applyFont="1" applyBorder="1" applyAlignment="1" applyProtection="1">
      <alignment wrapText="1" shrinkToFit="1"/>
      <protection locked="0"/>
    </xf>
    <xf numFmtId="4" fontId="15" fillId="5" borderId="2" xfId="2" applyNumberFormat="1" applyFont="1" applyFill="1" applyBorder="1" applyProtection="1">
      <protection hidden="1"/>
    </xf>
    <xf numFmtId="4" fontId="15" fillId="5" borderId="2" xfId="2" applyNumberFormat="1" applyFont="1" applyFill="1" applyBorder="1" applyAlignment="1" applyProtection="1">
      <alignment shrinkToFit="1"/>
      <protection hidden="1"/>
    </xf>
    <xf numFmtId="4" fontId="16" fillId="5" borderId="2" xfId="2" applyNumberFormat="1" applyFont="1" applyFill="1" applyBorder="1" applyAlignment="1" applyProtection="1">
      <alignment shrinkToFit="1"/>
      <protection hidden="1"/>
    </xf>
    <xf numFmtId="0" fontId="15" fillId="5" borderId="2" xfId="2" applyFont="1" applyFill="1" applyBorder="1" applyAlignment="1" applyProtection="1">
      <alignment shrinkToFit="1"/>
      <protection locked="0"/>
    </xf>
    <xf numFmtId="14" fontId="0" fillId="0" borderId="0" xfId="0" applyNumberFormat="1"/>
    <xf numFmtId="0" fontId="19" fillId="0" borderId="2" xfId="0" applyFont="1" applyBorder="1"/>
    <xf numFmtId="4" fontId="19" fillId="0" borderId="2" xfId="0" applyNumberFormat="1" applyFont="1" applyBorder="1"/>
  </cellXfs>
  <cellStyles count="3">
    <cellStyle name="Čárka" xfId="1" builtinId="3"/>
    <cellStyle name="Normální" xfId="0" builtinId="0"/>
    <cellStyle name="normální 2" xfId="2" xr:uid="{C12F7E9C-4799-4BD1-8647-E0A9AA270D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3</xdr:row>
          <xdr:rowOff>0</xdr:rowOff>
        </xdr:from>
        <xdr:to>
          <xdr:col>6</xdr:col>
          <xdr:colOff>628650</xdr:colOff>
          <xdr:row>4</xdr:row>
          <xdr:rowOff>1019175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64008" tIns="68580" rIns="64008" bIns="68580" anchor="ctr" upright="1"/>
            <a:lstStyle/>
            <a:p>
              <a:pPr algn="ctr" rtl="0">
                <a:defRPr sz="1000"/>
              </a:pPr>
              <a:r>
                <a:rPr lang="cs-CZ" sz="36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SO\GORISS\PROG\MISO.xlsb" TargetMode="External"/><Relationship Id="rId1" Type="http://schemas.openxmlformats.org/officeDocument/2006/relationships/externalLinkPath" Target="/MISO/GORISS/PROG/MISO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YB KRIT"/>
      <sheetName val="NastaveniExportuDavky"/>
      <sheetName val="uprROZPvyd"/>
      <sheetName val="uprROZPprij"/>
      <sheetName val="EXPORTdATv4"/>
      <sheetName val="vendVydaje"/>
      <sheetName val="manualVend"/>
      <sheetName val="vendTISK"/>
      <sheetName val="vendPRIJMY"/>
      <sheetName val="upravyMISA"/>
      <sheetName val="tvorba tabulky"/>
      <sheetName val="seznam"/>
      <sheetName val="ROZPOČTOVÉ ZMĚNY"/>
      <sheetName val="Novy_ROZPOČET_VYD"/>
      <sheetName val="Novy_ROZPOČET_prij"/>
      <sheetName val="import56"/>
      <sheetName val="Fin_vyd-1"/>
      <sheetName val="Fin_vyd-2"/>
      <sheetName val="Fin_prij-1"/>
      <sheetName val="Fin_prij-2"/>
      <sheetName val="ROZPOČET_VYD"/>
      <sheetName val="ROZPOČET_prij"/>
      <sheetName val="upravyMISA (2)"/>
      <sheetName val="ROZPOČTOVÉ ZMĚNY zal"/>
      <sheetName val="ROZPOČET_prij_arch"/>
      <sheetName val="ROZPOČET_VYD_arch"/>
      <sheetName val="tiskZmeny"/>
      <sheetName val="ROZPOČET_VYD (zal1506)"/>
      <sheetName val="ROZPOČET_prij (zal1506)"/>
      <sheetName val="Fin_vyd-1 (2)"/>
      <sheetName val="zrus1p"/>
      <sheetName val="zreus2v"/>
      <sheetName val="menu starosta 4"/>
      <sheetName val="VYcelý rok - 1"/>
      <sheetName val="PRIcelý rok - 1"/>
      <sheetName val="PRIcelý rok - 2"/>
      <sheetName val="VYcelý rok - 2"/>
      <sheetName val="přek_kap_vyd1"/>
      <sheetName val="ROZPOČTOVÉ ZMĚNY pro NovRozp"/>
      <sheetName val="ROZPOČET_prij star"/>
      <sheetName val="FINKA"/>
      <sheetName val="rozpoctovy_vyhled"/>
      <sheetName val="HELP 2"/>
      <sheetName val="starosta"/>
      <sheetName val="Novy_ROZPOČET_prij stary"/>
      <sheetName val="POPIS3A"/>
      <sheetName val="FIN_prij"/>
      <sheetName val="FIN_VYD (2)"/>
      <sheetName val="bil_meziroc_SPOJ (2)"/>
      <sheetName val="bil_meziroc_SPOJ"/>
      <sheetName val="POPIS3"/>
      <sheetName val="tiskZmenyoRIG"/>
      <sheetName val="tiskZmenyZahlavi"/>
      <sheetName val="tiskk"/>
      <sheetName val="kniha koff orig"/>
      <sheetName val="graf5 (2)"/>
      <sheetName val="Graf8"/>
      <sheetName val="kniha koff"/>
      <sheetName val="cisODPA"/>
      <sheetName val="List2TiskRozp"/>
      <sheetName val="List1TiskRozp"/>
      <sheetName val="tiskZmenyOrigST"/>
      <sheetName val="FIN_VYD"/>
      <sheetName val="tisk"/>
      <sheetName val="přek_kap_prij1 (3)"/>
      <sheetName val="FIN_prij zal"/>
      <sheetName val="menu starosta"/>
      <sheetName val="menu starosta 3"/>
      <sheetName val="menu starosta 1"/>
      <sheetName val="List14"/>
      <sheetName val="graf5"/>
      <sheetName val="POPIS2"/>
      <sheetName val="uprRozpHelp"/>
      <sheetName val="kniha kdff"/>
      <sheetName val="kniha koff ven"/>
      <sheetName val="ORJpřek_kap_vyd1"/>
      <sheetName val="graf3"/>
      <sheetName val="graf1"/>
      <sheetName val="graf2"/>
      <sheetName val="graf4"/>
      <sheetName val="HELP"/>
      <sheetName val="List5"/>
      <sheetName val="HELPST"/>
      <sheetName val="menu Archiv"/>
      <sheetName val="tisk špatný"/>
      <sheetName val="tisk1"/>
      <sheetName val="prot_akt"/>
      <sheetName val="tvorba tabulky vzorce"/>
      <sheetName val="odpa2"/>
      <sheetName val="pol2"/>
      <sheetName val="protokol"/>
      <sheetName val="přek_kap_vyd1 (3)"/>
      <sheetName val="přek_kap_prij1"/>
      <sheetName val="hlavička starosta"/>
      <sheetName val="orig_prek_pol prij"/>
      <sheetName val="orig_prek_kap"/>
      <sheetName val="tabARCH"/>
      <sheetName val="BIL_SPOJ"/>
      <sheetName val="bil_meziroc"/>
      <sheetName val="tabSKUT"/>
      <sheetName val="bat"/>
      <sheetName val="VYBKRIT12 orig"/>
      <sheetName val="VYBKRIT1"/>
      <sheetName val="VYBKRIT2"/>
      <sheetName val="cesta"/>
      <sheetName val="List3"/>
      <sheetName val="List4"/>
      <sheetName val="List1"/>
      <sheetName val="List7"/>
      <sheetName val="HelpRozp"/>
      <sheetName val="HelpTiskDoSoub"/>
      <sheetName val="cisPOL"/>
      <sheetName val="ODPA"/>
      <sheetName val="POL"/>
      <sheetName val="krok2"/>
      <sheetName val="TiskRozpNaVyveseni"/>
      <sheetName val="List2"/>
      <sheetName val="List6"/>
      <sheetName val="helpVYHLED"/>
      <sheetName val="helpUpravaR"/>
      <sheetName val="vendVydaje (2)"/>
      <sheetName val="vendVydaje ORG"/>
      <sheetName val="CIS ORJ"/>
      <sheetName val="CIS ORG"/>
      <sheetName val="MEN"/>
      <sheetName val="menu5"/>
      <sheetName val="LIST9TiskRozp"/>
      <sheetName val="LIST9TiskRozpVYD"/>
      <sheetName val="exportDatV41"/>
      <sheetName val="MISO"/>
    </sheetNames>
    <definedNames>
      <definedName name="prijmyzpetFORM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E99A-30CB-4BE7-9BD7-A5206AB3959C}">
  <sheetPr>
    <pageSetUpPr fitToPage="1"/>
  </sheetPr>
  <dimension ref="A1:G56"/>
  <sheetViews>
    <sheetView topLeftCell="A45" workbookViewId="0">
      <selection activeCell="A56" sqref="A56:E56"/>
    </sheetView>
  </sheetViews>
  <sheetFormatPr defaultRowHeight="15" x14ac:dyDescent="0.25"/>
  <cols>
    <col min="1" max="1" width="17.42578125" customWidth="1"/>
    <col min="2" max="2" width="59.140625" customWidth="1"/>
    <col min="3" max="3" width="23.140625" customWidth="1"/>
    <col min="4" max="4" width="17.85546875" customWidth="1"/>
    <col min="5" max="6" width="18.42578125" customWidth="1"/>
    <col min="7" max="7" width="32.42578125" customWidth="1"/>
  </cols>
  <sheetData>
    <row r="1" spans="1:7" ht="18.75" x14ac:dyDescent="0.3">
      <c r="B1" s="52" t="s">
        <v>95</v>
      </c>
    </row>
    <row r="3" spans="1:7" ht="15.75" x14ac:dyDescent="0.25">
      <c r="A3" s="69" t="s">
        <v>99</v>
      </c>
      <c r="B3" s="51" t="s">
        <v>96</v>
      </c>
    </row>
    <row r="4" spans="1:7" ht="15.75" x14ac:dyDescent="0.25">
      <c r="A4" s="53" t="s">
        <v>0</v>
      </c>
      <c r="B4" s="54" t="s">
        <v>1</v>
      </c>
      <c r="C4" s="54" t="s">
        <v>98</v>
      </c>
      <c r="D4" s="55" t="s">
        <v>6</v>
      </c>
      <c r="E4" s="56" t="s">
        <v>4</v>
      </c>
      <c r="F4" s="54" t="s">
        <v>5</v>
      </c>
      <c r="G4" s="57" t="s">
        <v>2</v>
      </c>
    </row>
    <row r="5" spans="1:7" x14ac:dyDescent="0.25">
      <c r="A5" s="58"/>
      <c r="B5" s="58" t="s">
        <v>67</v>
      </c>
      <c r="C5" s="59">
        <v>7300000</v>
      </c>
      <c r="D5" s="60"/>
      <c r="E5" s="59">
        <v>7300000</v>
      </c>
      <c r="F5" s="61">
        <v>4802155.63</v>
      </c>
      <c r="G5" s="62"/>
    </row>
    <row r="6" spans="1:7" x14ac:dyDescent="0.25">
      <c r="A6" s="58"/>
      <c r="B6" s="58" t="s">
        <v>68</v>
      </c>
      <c r="C6" s="59">
        <v>670000</v>
      </c>
      <c r="D6" s="60"/>
      <c r="E6" s="59">
        <v>670000</v>
      </c>
      <c r="F6" s="61">
        <v>443500.21</v>
      </c>
      <c r="G6" s="62"/>
    </row>
    <row r="7" spans="1:7" x14ac:dyDescent="0.25">
      <c r="A7" s="58"/>
      <c r="B7" s="58" t="s">
        <v>69</v>
      </c>
      <c r="C7" s="59">
        <v>1195000</v>
      </c>
      <c r="D7" s="60"/>
      <c r="E7" s="59">
        <v>1195000</v>
      </c>
      <c r="F7" s="61">
        <v>949927.02</v>
      </c>
      <c r="G7" s="62"/>
    </row>
    <row r="8" spans="1:7" x14ac:dyDescent="0.25">
      <c r="A8" s="58"/>
      <c r="B8" s="58" t="s">
        <v>70</v>
      </c>
      <c r="C8" s="59">
        <v>10050000</v>
      </c>
      <c r="D8" s="60"/>
      <c r="E8" s="59">
        <v>10050000</v>
      </c>
      <c r="F8" s="61">
        <v>6325131.0300000012</v>
      </c>
      <c r="G8" s="62"/>
    </row>
    <row r="9" spans="1:7" x14ac:dyDescent="0.25">
      <c r="A9" s="58"/>
      <c r="B9" s="58" t="s">
        <v>71</v>
      </c>
      <c r="C9" s="59">
        <v>468930</v>
      </c>
      <c r="D9" s="60"/>
      <c r="E9" s="59">
        <v>468930</v>
      </c>
      <c r="F9" s="61">
        <v>468930</v>
      </c>
      <c r="G9" s="62"/>
    </row>
    <row r="10" spans="1:7" x14ac:dyDescent="0.25">
      <c r="A10" s="58"/>
      <c r="B10" s="58" t="s">
        <v>72</v>
      </c>
      <c r="C10" s="59">
        <v>19000000</v>
      </c>
      <c r="D10" s="60"/>
      <c r="E10" s="59">
        <v>19000000</v>
      </c>
      <c r="F10" s="61">
        <v>12689929.630000001</v>
      </c>
      <c r="G10" s="62"/>
    </row>
    <row r="11" spans="1:7" x14ac:dyDescent="0.25">
      <c r="A11" s="58"/>
      <c r="B11" s="58" t="s">
        <v>73</v>
      </c>
      <c r="C11" s="59">
        <v>0</v>
      </c>
      <c r="D11" s="60"/>
      <c r="E11" s="59">
        <v>0</v>
      </c>
      <c r="F11" s="61">
        <v>3854.4</v>
      </c>
      <c r="G11" s="62"/>
    </row>
    <row r="12" spans="1:7" x14ac:dyDescent="0.25">
      <c r="A12" s="58"/>
      <c r="B12" s="58" t="s">
        <v>74</v>
      </c>
      <c r="C12" s="59">
        <v>39000</v>
      </c>
      <c r="D12" s="60"/>
      <c r="E12" s="59">
        <v>39000</v>
      </c>
      <c r="F12" s="61">
        <v>40200</v>
      </c>
      <c r="G12" s="62"/>
    </row>
    <row r="13" spans="1:7" x14ac:dyDescent="0.25">
      <c r="A13" s="58"/>
      <c r="B13" s="58" t="s">
        <v>75</v>
      </c>
      <c r="C13" s="59">
        <v>65000</v>
      </c>
      <c r="D13" s="60"/>
      <c r="E13" s="59">
        <v>65000</v>
      </c>
      <c r="F13" s="61">
        <v>47025</v>
      </c>
      <c r="G13" s="62"/>
    </row>
    <row r="14" spans="1:7" x14ac:dyDescent="0.25">
      <c r="A14" s="58"/>
      <c r="B14" s="58" t="s">
        <v>76</v>
      </c>
      <c r="C14" s="59">
        <v>4500</v>
      </c>
      <c r="D14" s="60"/>
      <c r="E14" s="59">
        <v>4500</v>
      </c>
      <c r="F14" s="61">
        <v>1500</v>
      </c>
      <c r="G14" s="62"/>
    </row>
    <row r="15" spans="1:7" x14ac:dyDescent="0.25">
      <c r="A15" s="58"/>
      <c r="B15" s="58" t="s">
        <v>77</v>
      </c>
      <c r="C15" s="59">
        <v>1160000</v>
      </c>
      <c r="D15" s="60"/>
      <c r="E15" s="59">
        <v>1160000</v>
      </c>
      <c r="F15" s="61">
        <v>1150050</v>
      </c>
      <c r="G15" s="62"/>
    </row>
    <row r="16" spans="1:7" x14ac:dyDescent="0.25">
      <c r="A16" s="58"/>
      <c r="B16" s="58" t="s">
        <v>78</v>
      </c>
      <c r="C16" s="59">
        <v>15000</v>
      </c>
      <c r="D16" s="60"/>
      <c r="E16" s="59">
        <v>15000</v>
      </c>
      <c r="F16" s="61">
        <v>11990</v>
      </c>
      <c r="G16" s="62"/>
    </row>
    <row r="17" spans="1:7" x14ac:dyDescent="0.25">
      <c r="A17" s="58"/>
      <c r="B17" s="58" t="s">
        <v>79</v>
      </c>
      <c r="C17" s="59">
        <v>315000</v>
      </c>
      <c r="D17" s="60"/>
      <c r="E17" s="59">
        <v>315000</v>
      </c>
      <c r="F17" s="61">
        <v>238717.92</v>
      </c>
      <c r="G17" s="62"/>
    </row>
    <row r="18" spans="1:7" x14ac:dyDescent="0.25">
      <c r="A18" s="58"/>
      <c r="B18" s="58" t="s">
        <v>80</v>
      </c>
      <c r="C18" s="59">
        <v>135000</v>
      </c>
      <c r="D18" s="60"/>
      <c r="E18" s="59">
        <v>135000</v>
      </c>
      <c r="F18" s="61">
        <v>92712.72</v>
      </c>
      <c r="G18" s="62"/>
    </row>
    <row r="19" spans="1:7" x14ac:dyDescent="0.25">
      <c r="A19" s="58"/>
      <c r="B19" s="58" t="s">
        <v>81</v>
      </c>
      <c r="C19" s="59">
        <v>1317000</v>
      </c>
      <c r="D19" s="60"/>
      <c r="E19" s="59">
        <v>1317000</v>
      </c>
      <c r="F19" s="61">
        <v>1124753.45</v>
      </c>
      <c r="G19" s="62"/>
    </row>
    <row r="20" spans="1:7" x14ac:dyDescent="0.25">
      <c r="A20" s="58"/>
      <c r="B20" s="58" t="s">
        <v>82</v>
      </c>
      <c r="C20" s="59">
        <v>9368</v>
      </c>
      <c r="D20" s="60">
        <v>60000</v>
      </c>
      <c r="E20" s="59">
        <v>69368</v>
      </c>
      <c r="F20" s="61">
        <v>69368</v>
      </c>
      <c r="G20" s="62" t="s">
        <v>57</v>
      </c>
    </row>
    <row r="21" spans="1:7" x14ac:dyDescent="0.25">
      <c r="A21" s="58"/>
      <c r="B21" s="58" t="s">
        <v>83</v>
      </c>
      <c r="C21" s="59">
        <v>417500</v>
      </c>
      <c r="D21" s="60"/>
      <c r="E21" s="59">
        <v>417500</v>
      </c>
      <c r="F21" s="61">
        <v>278336</v>
      </c>
      <c r="G21" s="62"/>
    </row>
    <row r="22" spans="1:7" x14ac:dyDescent="0.25">
      <c r="A22" s="58"/>
      <c r="B22" s="58" t="s">
        <v>84</v>
      </c>
      <c r="C22" s="59">
        <v>1048631</v>
      </c>
      <c r="D22" s="60"/>
      <c r="E22" s="59">
        <v>1048631</v>
      </c>
      <c r="F22" s="61">
        <v>1048631</v>
      </c>
      <c r="G22" s="62"/>
    </row>
    <row r="23" spans="1:7" x14ac:dyDescent="0.25">
      <c r="A23" s="58"/>
      <c r="B23" s="58" t="s">
        <v>85</v>
      </c>
      <c r="C23" s="59">
        <v>0</v>
      </c>
      <c r="D23" s="60">
        <v>30000</v>
      </c>
      <c r="E23" s="59">
        <v>30000</v>
      </c>
      <c r="F23" s="61">
        <v>30000</v>
      </c>
      <c r="G23" s="62" t="s">
        <v>86</v>
      </c>
    </row>
    <row r="24" spans="1:7" x14ac:dyDescent="0.25">
      <c r="A24" s="58"/>
      <c r="B24" s="58" t="s">
        <v>87</v>
      </c>
      <c r="C24" s="59">
        <v>1811123</v>
      </c>
      <c r="D24" s="60"/>
      <c r="E24" s="59">
        <v>1811123</v>
      </c>
      <c r="F24" s="61">
        <v>0</v>
      </c>
      <c r="G24" s="62"/>
    </row>
    <row r="25" spans="1:7" x14ac:dyDescent="0.25">
      <c r="A25" s="58"/>
      <c r="B25" s="58" t="s">
        <v>88</v>
      </c>
      <c r="C25" s="59">
        <v>1810255</v>
      </c>
      <c r="D25" s="60"/>
      <c r="E25" s="59">
        <v>1810255</v>
      </c>
      <c r="F25" s="61">
        <v>1810255</v>
      </c>
      <c r="G25" s="62"/>
    </row>
    <row r="26" spans="1:7" x14ac:dyDescent="0.25">
      <c r="A26" s="63" t="s">
        <v>89</v>
      </c>
      <c r="B26" s="63"/>
      <c r="C26" s="64">
        <v>46831307</v>
      </c>
      <c r="D26" s="64">
        <v>90000</v>
      </c>
      <c r="E26" s="64">
        <v>46921307</v>
      </c>
      <c r="F26" s="65">
        <v>31626967.010000002</v>
      </c>
      <c r="G26" s="66"/>
    </row>
    <row r="27" spans="1:7" x14ac:dyDescent="0.25">
      <c r="A27" s="63" t="s">
        <v>10</v>
      </c>
      <c r="B27" s="63"/>
      <c r="C27" s="64">
        <v>290000</v>
      </c>
      <c r="D27" s="64" t="s">
        <v>7</v>
      </c>
      <c r="E27" s="64">
        <v>290000</v>
      </c>
      <c r="F27" s="65">
        <v>291488.19</v>
      </c>
      <c r="G27" s="66"/>
    </row>
    <row r="28" spans="1:7" x14ac:dyDescent="0.25">
      <c r="A28" s="63" t="s">
        <v>90</v>
      </c>
      <c r="B28" s="63"/>
      <c r="C28" s="64">
        <v>22000</v>
      </c>
      <c r="D28" s="64" t="s">
        <v>7</v>
      </c>
      <c r="E28" s="64">
        <v>22000</v>
      </c>
      <c r="F28" s="65">
        <v>18188</v>
      </c>
      <c r="G28" s="66"/>
    </row>
    <row r="29" spans="1:7" x14ac:dyDescent="0.25">
      <c r="A29" s="63" t="s">
        <v>12</v>
      </c>
      <c r="B29" s="63"/>
      <c r="C29" s="64">
        <v>0</v>
      </c>
      <c r="D29" s="64" t="s">
        <v>7</v>
      </c>
      <c r="E29" s="64">
        <v>0</v>
      </c>
      <c r="F29" s="65">
        <v>7166.24</v>
      </c>
      <c r="G29" s="66"/>
    </row>
    <row r="30" spans="1:7" x14ac:dyDescent="0.25">
      <c r="A30" s="63" t="s">
        <v>13</v>
      </c>
      <c r="B30" s="63"/>
      <c r="C30" s="64">
        <v>0</v>
      </c>
      <c r="D30" s="64" t="s">
        <v>7</v>
      </c>
      <c r="E30" s="64">
        <v>0</v>
      </c>
      <c r="F30" s="65">
        <v>29849</v>
      </c>
      <c r="G30" s="66"/>
    </row>
    <row r="31" spans="1:7" x14ac:dyDescent="0.25">
      <c r="A31" s="63" t="s">
        <v>16</v>
      </c>
      <c r="B31" s="63"/>
      <c r="C31" s="64">
        <v>45000</v>
      </c>
      <c r="D31" s="64" t="s">
        <v>7</v>
      </c>
      <c r="E31" s="64">
        <v>45000</v>
      </c>
      <c r="F31" s="65">
        <v>23572</v>
      </c>
      <c r="G31" s="66"/>
    </row>
    <row r="32" spans="1:7" x14ac:dyDescent="0.25">
      <c r="A32" s="63" t="s">
        <v>17</v>
      </c>
      <c r="B32" s="63"/>
      <c r="C32" s="64">
        <v>40000</v>
      </c>
      <c r="D32" s="64">
        <v>150000</v>
      </c>
      <c r="E32" s="64">
        <v>190000</v>
      </c>
      <c r="F32" s="65">
        <v>0</v>
      </c>
      <c r="G32" s="66" t="s">
        <v>91</v>
      </c>
    </row>
    <row r="33" spans="1:7" x14ac:dyDescent="0.25">
      <c r="A33" s="63" t="s">
        <v>22</v>
      </c>
      <c r="B33" s="63"/>
      <c r="C33" s="64">
        <v>12000</v>
      </c>
      <c r="D33" s="64" t="s">
        <v>7</v>
      </c>
      <c r="E33" s="64">
        <v>12000</v>
      </c>
      <c r="F33" s="65">
        <v>10400</v>
      </c>
      <c r="G33" s="66"/>
    </row>
    <row r="34" spans="1:7" x14ac:dyDescent="0.25">
      <c r="A34" s="63" t="s">
        <v>23</v>
      </c>
      <c r="B34" s="63"/>
      <c r="C34" s="64">
        <v>3500</v>
      </c>
      <c r="D34" s="64" t="s">
        <v>7</v>
      </c>
      <c r="E34" s="64">
        <v>3500</v>
      </c>
      <c r="F34" s="65">
        <v>2450</v>
      </c>
      <c r="G34" s="66"/>
    </row>
    <row r="35" spans="1:7" x14ac:dyDescent="0.25">
      <c r="A35" s="63" t="s">
        <v>24</v>
      </c>
      <c r="B35" s="63"/>
      <c r="C35" s="64">
        <v>6000</v>
      </c>
      <c r="D35" s="64" t="s">
        <v>7</v>
      </c>
      <c r="E35" s="64">
        <v>6000</v>
      </c>
      <c r="F35" s="65">
        <v>660</v>
      </c>
      <c r="G35" s="66"/>
    </row>
    <row r="36" spans="1:7" x14ac:dyDescent="0.25">
      <c r="A36" s="63" t="s">
        <v>25</v>
      </c>
      <c r="B36" s="63"/>
      <c r="C36" s="64">
        <v>70000</v>
      </c>
      <c r="D36" s="64" t="s">
        <v>7</v>
      </c>
      <c r="E36" s="64">
        <v>70000</v>
      </c>
      <c r="F36" s="65">
        <v>22333</v>
      </c>
      <c r="G36" s="66"/>
    </row>
    <row r="37" spans="1:7" x14ac:dyDescent="0.25">
      <c r="A37" s="63" t="s">
        <v>27</v>
      </c>
      <c r="B37" s="63"/>
      <c r="C37" s="64">
        <v>5400</v>
      </c>
      <c r="D37" s="64" t="s">
        <v>7</v>
      </c>
      <c r="E37" s="64">
        <v>5400</v>
      </c>
      <c r="F37" s="65">
        <v>3420</v>
      </c>
      <c r="G37" s="66"/>
    </row>
    <row r="38" spans="1:7" x14ac:dyDescent="0.25">
      <c r="A38" s="63" t="s">
        <v>28</v>
      </c>
      <c r="B38" s="63"/>
      <c r="C38" s="64">
        <v>6500</v>
      </c>
      <c r="D38" s="64" t="s">
        <v>7</v>
      </c>
      <c r="E38" s="64">
        <v>6500</v>
      </c>
      <c r="F38" s="65">
        <v>2917</v>
      </c>
      <c r="G38" s="66"/>
    </row>
    <row r="39" spans="1:7" x14ac:dyDescent="0.25">
      <c r="A39" s="63" t="s">
        <v>31</v>
      </c>
      <c r="B39" s="63"/>
      <c r="C39" s="64">
        <v>11686</v>
      </c>
      <c r="D39" s="64" t="s">
        <v>7</v>
      </c>
      <c r="E39" s="64">
        <v>11686</v>
      </c>
      <c r="F39" s="65">
        <v>11906.000000000015</v>
      </c>
      <c r="G39" s="66"/>
    </row>
    <row r="40" spans="1:7" x14ac:dyDescent="0.25">
      <c r="A40" s="63" t="s">
        <v>32</v>
      </c>
      <c r="B40" s="63"/>
      <c r="C40" s="64">
        <v>10800</v>
      </c>
      <c r="D40" s="64" t="s">
        <v>7</v>
      </c>
      <c r="E40" s="64">
        <v>10800</v>
      </c>
      <c r="F40" s="65">
        <v>40094</v>
      </c>
      <c r="G40" s="66"/>
    </row>
    <row r="41" spans="1:7" x14ac:dyDescent="0.25">
      <c r="A41" s="63" t="s">
        <v>36</v>
      </c>
      <c r="B41" s="63"/>
      <c r="C41" s="64">
        <v>546800</v>
      </c>
      <c r="D41" s="64" t="s">
        <v>7</v>
      </c>
      <c r="E41" s="64">
        <v>546800</v>
      </c>
      <c r="F41" s="65">
        <v>443515.36</v>
      </c>
      <c r="G41" s="66"/>
    </row>
    <row r="42" spans="1:7" x14ac:dyDescent="0.25">
      <c r="A42" s="63" t="s">
        <v>37</v>
      </c>
      <c r="B42" s="63"/>
      <c r="C42" s="64">
        <v>1124200</v>
      </c>
      <c r="D42" s="64" t="s">
        <v>7</v>
      </c>
      <c r="E42" s="64">
        <v>1124200</v>
      </c>
      <c r="F42" s="65">
        <v>673784.38</v>
      </c>
      <c r="G42" s="66"/>
    </row>
    <row r="43" spans="1:7" x14ac:dyDescent="0.25">
      <c r="A43" s="63" t="s">
        <v>40</v>
      </c>
      <c r="B43" s="63"/>
      <c r="C43" s="64">
        <v>16380</v>
      </c>
      <c r="D43" s="64" t="s">
        <v>7</v>
      </c>
      <c r="E43" s="64">
        <v>16380</v>
      </c>
      <c r="F43" s="65">
        <v>1280</v>
      </c>
      <c r="G43" s="66"/>
    </row>
    <row r="44" spans="1:7" x14ac:dyDescent="0.25">
      <c r="A44" s="63" t="s">
        <v>92</v>
      </c>
      <c r="B44" s="63"/>
      <c r="C44" s="64">
        <v>2500</v>
      </c>
      <c r="D44" s="64" t="s">
        <v>7</v>
      </c>
      <c r="E44" s="64">
        <v>2500</v>
      </c>
      <c r="F44" s="65">
        <v>1650</v>
      </c>
      <c r="G44" s="66"/>
    </row>
    <row r="45" spans="1:7" x14ac:dyDescent="0.25">
      <c r="A45" s="63" t="s">
        <v>42</v>
      </c>
      <c r="B45" s="63"/>
      <c r="C45" s="64">
        <v>157000</v>
      </c>
      <c r="D45" s="64" t="s">
        <v>7</v>
      </c>
      <c r="E45" s="64">
        <v>157000</v>
      </c>
      <c r="F45" s="65">
        <v>89349.2</v>
      </c>
      <c r="G45" s="66"/>
    </row>
    <row r="46" spans="1:7" x14ac:dyDescent="0.25">
      <c r="A46" s="63" t="s">
        <v>44</v>
      </c>
      <c r="B46" s="63"/>
      <c r="C46" s="64">
        <v>151100</v>
      </c>
      <c r="D46" s="64" t="s">
        <v>7</v>
      </c>
      <c r="E46" s="64">
        <v>151100</v>
      </c>
      <c r="F46" s="65">
        <v>151570</v>
      </c>
      <c r="G46" s="66"/>
    </row>
    <row r="47" spans="1:7" x14ac:dyDescent="0.25">
      <c r="A47" s="63" t="s">
        <v>93</v>
      </c>
      <c r="B47" s="63"/>
      <c r="C47" s="64">
        <v>760000</v>
      </c>
      <c r="D47" s="64" t="s">
        <v>7</v>
      </c>
      <c r="E47" s="64">
        <v>760000</v>
      </c>
      <c r="F47" s="65">
        <v>354032.62</v>
      </c>
      <c r="G47" s="66"/>
    </row>
    <row r="48" spans="1:7" x14ac:dyDescent="0.25">
      <c r="A48" s="63" t="s">
        <v>46</v>
      </c>
      <c r="B48" s="63"/>
      <c r="C48" s="64">
        <v>73000</v>
      </c>
      <c r="D48" s="64" t="s">
        <v>7</v>
      </c>
      <c r="E48" s="64">
        <v>73000</v>
      </c>
      <c r="F48" s="65">
        <v>60371.06</v>
      </c>
      <c r="G48" s="66"/>
    </row>
    <row r="49" spans="1:7" x14ac:dyDescent="0.25">
      <c r="A49" s="63" t="s">
        <v>47</v>
      </c>
      <c r="B49" s="63"/>
      <c r="C49" s="64">
        <v>20582</v>
      </c>
      <c r="D49" s="64" t="s">
        <v>7</v>
      </c>
      <c r="E49" s="64">
        <v>20582</v>
      </c>
      <c r="F49" s="65">
        <v>20582</v>
      </c>
      <c r="G49" s="66"/>
    </row>
    <row r="50" spans="1:7" x14ac:dyDescent="0.25">
      <c r="A50" s="63" t="s">
        <v>58</v>
      </c>
      <c r="B50" s="63"/>
      <c r="C50" s="64">
        <v>28000</v>
      </c>
      <c r="D50" s="64" t="s">
        <v>7</v>
      </c>
      <c r="E50" s="64">
        <v>28000</v>
      </c>
      <c r="F50" s="65">
        <v>75434.36</v>
      </c>
      <c r="G50" s="66"/>
    </row>
    <row r="51" spans="1:7" x14ac:dyDescent="0.25">
      <c r="A51" s="63" t="s">
        <v>59</v>
      </c>
      <c r="B51" s="63"/>
      <c r="C51" s="64">
        <v>155000</v>
      </c>
      <c r="D51" s="64">
        <v>48000</v>
      </c>
      <c r="E51" s="64">
        <v>203000</v>
      </c>
      <c r="F51" s="65">
        <v>203367.07</v>
      </c>
      <c r="G51" s="66" t="s">
        <v>94</v>
      </c>
    </row>
    <row r="52" spans="1:7" x14ac:dyDescent="0.25">
      <c r="A52" s="63" t="s">
        <v>61</v>
      </c>
      <c r="B52" s="63"/>
      <c r="C52" s="64">
        <v>0</v>
      </c>
      <c r="D52" s="64" t="s">
        <v>7</v>
      </c>
      <c r="E52" s="64">
        <v>0</v>
      </c>
      <c r="F52" s="65">
        <v>15780000</v>
      </c>
      <c r="G52" s="66"/>
    </row>
    <row r="53" spans="1:7" x14ac:dyDescent="0.25">
      <c r="A53" s="63" t="s">
        <v>65</v>
      </c>
      <c r="B53" s="63"/>
      <c r="C53" s="64">
        <v>8000</v>
      </c>
      <c r="D53" s="64" t="s">
        <v>7</v>
      </c>
      <c r="E53" s="64">
        <v>8000</v>
      </c>
      <c r="F53" s="65">
        <v>702</v>
      </c>
      <c r="G53" s="66"/>
    </row>
    <row r="54" spans="1:7" x14ac:dyDescent="0.25">
      <c r="A54" s="63" t="s">
        <v>66</v>
      </c>
      <c r="B54" s="63"/>
      <c r="C54" s="64">
        <v>50396755</v>
      </c>
      <c r="D54" s="67">
        <f>SUM(D26:D53)</f>
        <v>288000</v>
      </c>
      <c r="E54" s="64">
        <v>50684755</v>
      </c>
      <c r="F54" s="65">
        <v>49947048.490000002</v>
      </c>
      <c r="G54" s="66"/>
    </row>
    <row r="55" spans="1:7" x14ac:dyDescent="0.25">
      <c r="A55" s="68" t="s">
        <v>100</v>
      </c>
      <c r="B55" s="68"/>
      <c r="C55" s="70">
        <v>21000000</v>
      </c>
      <c r="D55" s="68"/>
      <c r="E55" s="70">
        <v>21000000</v>
      </c>
      <c r="F55" s="68"/>
      <c r="G55" s="68"/>
    </row>
    <row r="56" spans="1:7" x14ac:dyDescent="0.25">
      <c r="A56" s="77" t="s">
        <v>101</v>
      </c>
      <c r="B56" s="77"/>
      <c r="C56" s="78">
        <f>SUM(C54:C55)</f>
        <v>71396755</v>
      </c>
      <c r="D56" s="78">
        <f>SUM(D54:D55)</f>
        <v>288000</v>
      </c>
      <c r="E56" s="78">
        <f>SUM(E54:E55)</f>
        <v>71684755</v>
      </c>
      <c r="F56" s="68"/>
      <c r="G56" s="68"/>
    </row>
  </sheetData>
  <pageMargins left="0.7" right="0.7" top="0.78740157499999996" bottom="0.78740157499999996" header="0.3" footer="0.3"/>
  <pageSetup paperSize="9" scale="7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1]!prijmyzpetFORM">
                <anchor moveWithCells="1" sizeWithCells="1">
                  <from>
                    <xdr:col>6</xdr:col>
                    <xdr:colOff>114300</xdr:colOff>
                    <xdr:row>3</xdr:row>
                    <xdr:rowOff>0</xdr:rowOff>
                  </from>
                  <to>
                    <xdr:col>6</xdr:col>
                    <xdr:colOff>628650</xdr:colOff>
                    <xdr:row>4</xdr:row>
                    <xdr:rowOff>1019175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8A8E5-1758-41AE-B271-0E958EA1F566}">
  <sheetPr>
    <pageSetUpPr fitToPage="1"/>
  </sheetPr>
  <dimension ref="A1:AC64"/>
  <sheetViews>
    <sheetView tabSelected="1" topLeftCell="A40" workbookViewId="0">
      <selection activeCell="G25" sqref="G25"/>
    </sheetView>
  </sheetViews>
  <sheetFormatPr defaultRowHeight="15" x14ac:dyDescent="0.25"/>
  <cols>
    <col min="1" max="1" width="12.85546875" customWidth="1"/>
    <col min="2" max="2" width="85.42578125" customWidth="1"/>
    <col min="3" max="3" width="18.140625" customWidth="1"/>
    <col min="4" max="4" width="18.42578125" customWidth="1"/>
    <col min="5" max="5" width="19.28515625" customWidth="1"/>
    <col min="6" max="6" width="20.140625" customWidth="1"/>
    <col min="7" max="7" width="73.5703125" customWidth="1"/>
  </cols>
  <sheetData>
    <row r="1" spans="1:29" ht="18.75" x14ac:dyDescent="0.3">
      <c r="B1" s="52" t="s">
        <v>95</v>
      </c>
    </row>
    <row r="3" spans="1:29" ht="18.75" x14ac:dyDescent="0.3">
      <c r="A3" s="52" t="s">
        <v>97</v>
      </c>
      <c r="B3" s="52" t="s">
        <v>96</v>
      </c>
    </row>
    <row r="4" spans="1:29" ht="15.75" x14ac:dyDescent="0.25">
      <c r="A4" s="4" t="s">
        <v>0</v>
      </c>
      <c r="B4" s="2" t="s">
        <v>1</v>
      </c>
      <c r="C4" s="2" t="s">
        <v>3</v>
      </c>
      <c r="D4" s="11" t="s">
        <v>6</v>
      </c>
      <c r="E4" s="5" t="s">
        <v>4</v>
      </c>
      <c r="F4" s="2" t="s">
        <v>5</v>
      </c>
      <c r="G4" s="13" t="s">
        <v>2</v>
      </c>
      <c r="H4" s="1"/>
      <c r="I4" s="2"/>
      <c r="J4" s="3"/>
      <c r="K4" s="4"/>
      <c r="L4" s="2"/>
      <c r="M4" s="2"/>
      <c r="N4" s="2"/>
      <c r="O4" s="5"/>
      <c r="P4" s="2"/>
      <c r="Q4" s="6"/>
      <c r="R4" s="7"/>
      <c r="S4" s="8"/>
      <c r="T4" s="9"/>
      <c r="U4" s="10"/>
      <c r="V4" s="11"/>
      <c r="W4" s="9"/>
      <c r="X4" s="12"/>
      <c r="Y4" s="12"/>
      <c r="Z4" s="12"/>
      <c r="AA4" s="12"/>
      <c r="AB4" s="12"/>
      <c r="AC4" s="13"/>
    </row>
    <row r="5" spans="1:29" ht="19.5" x14ac:dyDescent="0.3">
      <c r="A5" s="38" t="s">
        <v>8</v>
      </c>
      <c r="B5" s="38"/>
      <c r="C5" s="39">
        <v>10000</v>
      </c>
      <c r="D5" s="39" t="s">
        <v>7</v>
      </c>
      <c r="E5" s="40">
        <v>10000</v>
      </c>
      <c r="F5" s="39">
        <v>0</v>
      </c>
      <c r="G5" s="41"/>
      <c r="H5" s="14"/>
      <c r="I5" s="14"/>
      <c r="J5" s="14"/>
      <c r="K5" s="15"/>
      <c r="L5" s="15"/>
      <c r="M5" s="15"/>
      <c r="N5" s="16"/>
      <c r="O5" s="17"/>
      <c r="P5" s="16"/>
      <c r="Q5" s="18"/>
      <c r="R5" s="16"/>
      <c r="S5" s="19"/>
      <c r="T5" s="16"/>
      <c r="U5" s="20"/>
      <c r="V5" s="16"/>
      <c r="W5" s="19"/>
      <c r="X5" s="21"/>
      <c r="Y5" s="21"/>
      <c r="Z5" s="21"/>
      <c r="AA5" s="21"/>
      <c r="AB5" s="21"/>
      <c r="AC5" s="22"/>
    </row>
    <row r="6" spans="1:29" ht="19.5" x14ac:dyDescent="0.3">
      <c r="A6" s="38" t="s">
        <v>9</v>
      </c>
      <c r="B6" s="38"/>
      <c r="C6" s="39">
        <v>22000</v>
      </c>
      <c r="D6" s="39" t="s">
        <v>7</v>
      </c>
      <c r="E6" s="40">
        <v>22000</v>
      </c>
      <c r="F6" s="39">
        <v>8298</v>
      </c>
      <c r="G6" s="41"/>
      <c r="H6" s="14"/>
      <c r="I6" s="14"/>
      <c r="J6" s="14"/>
      <c r="K6" s="15"/>
      <c r="L6" s="15"/>
      <c r="M6" s="15"/>
      <c r="N6" s="16"/>
      <c r="O6" s="17"/>
      <c r="P6" s="16"/>
      <c r="Q6" s="18"/>
      <c r="R6" s="16"/>
      <c r="S6" s="19"/>
      <c r="T6" s="16"/>
      <c r="U6" s="20"/>
      <c r="V6" s="16"/>
      <c r="W6" s="19"/>
      <c r="X6" s="21"/>
      <c r="Y6" s="21"/>
      <c r="Z6" s="21"/>
      <c r="AA6" s="21"/>
      <c r="AB6" s="21"/>
      <c r="AC6" s="22"/>
    </row>
    <row r="7" spans="1:29" ht="19.5" x14ac:dyDescent="0.3">
      <c r="A7" s="38" t="s">
        <v>10</v>
      </c>
      <c r="B7" s="38"/>
      <c r="C7" s="39">
        <v>317500</v>
      </c>
      <c r="D7" s="39" t="s">
        <v>7</v>
      </c>
      <c r="E7" s="40">
        <v>317500</v>
      </c>
      <c r="F7" s="39">
        <v>304292</v>
      </c>
      <c r="G7" s="41"/>
      <c r="H7" s="14"/>
      <c r="I7" s="14"/>
      <c r="J7" s="14"/>
      <c r="K7" s="15"/>
      <c r="L7" s="15"/>
      <c r="M7" s="15"/>
      <c r="N7" s="16"/>
      <c r="O7" s="17"/>
      <c r="P7" s="16"/>
      <c r="Q7" s="18"/>
      <c r="R7" s="16"/>
      <c r="S7" s="19"/>
      <c r="T7" s="16"/>
      <c r="U7" s="20"/>
      <c r="V7" s="16"/>
      <c r="W7" s="19"/>
      <c r="X7" s="21"/>
      <c r="Y7" s="21"/>
      <c r="Z7" s="21"/>
      <c r="AA7" s="21"/>
      <c r="AB7" s="21"/>
      <c r="AC7" s="22"/>
    </row>
    <row r="8" spans="1:29" ht="19.5" x14ac:dyDescent="0.3">
      <c r="A8" s="38" t="s">
        <v>11</v>
      </c>
      <c r="B8" s="38"/>
      <c r="C8" s="39">
        <v>12000</v>
      </c>
      <c r="D8" s="39" t="s">
        <v>7</v>
      </c>
      <c r="E8" s="40">
        <v>12000</v>
      </c>
      <c r="F8" s="39">
        <v>1161.6000000000001</v>
      </c>
      <c r="G8" s="41"/>
      <c r="H8" s="14"/>
      <c r="I8" s="14"/>
      <c r="J8" s="14"/>
      <c r="K8" s="15"/>
      <c r="L8" s="15"/>
      <c r="M8" s="15"/>
      <c r="N8" s="16"/>
      <c r="O8" s="17"/>
      <c r="P8" s="16"/>
      <c r="Q8" s="18"/>
      <c r="R8" s="16"/>
      <c r="S8" s="19"/>
      <c r="T8" s="16"/>
      <c r="U8" s="20"/>
      <c r="V8" s="16"/>
      <c r="W8" s="19"/>
      <c r="X8" s="21"/>
      <c r="Y8" s="21"/>
      <c r="Z8" s="21"/>
      <c r="AA8" s="21"/>
      <c r="AB8" s="21"/>
      <c r="AC8" s="22"/>
    </row>
    <row r="9" spans="1:29" ht="19.5" x14ac:dyDescent="0.3">
      <c r="A9" s="38" t="s">
        <v>12</v>
      </c>
      <c r="B9" s="38"/>
      <c r="C9" s="39">
        <v>6688900</v>
      </c>
      <c r="D9" s="39" t="s">
        <v>7</v>
      </c>
      <c r="E9" s="40">
        <v>6688900</v>
      </c>
      <c r="F9" s="39">
        <v>5034191.67</v>
      </c>
      <c r="G9" s="41"/>
      <c r="H9" s="14"/>
      <c r="I9" s="14"/>
      <c r="J9" s="14"/>
      <c r="K9" s="15"/>
      <c r="L9" s="15"/>
      <c r="M9" s="15"/>
      <c r="N9" s="16"/>
      <c r="O9" s="17"/>
      <c r="P9" s="16"/>
      <c r="Q9" s="18"/>
      <c r="R9" s="16"/>
      <c r="S9" s="19"/>
      <c r="T9" s="16"/>
      <c r="U9" s="20"/>
      <c r="V9" s="16"/>
      <c r="W9" s="19"/>
      <c r="X9" s="21"/>
      <c r="Y9" s="21"/>
      <c r="Z9" s="21"/>
      <c r="AA9" s="21"/>
      <c r="AB9" s="21"/>
      <c r="AC9" s="22"/>
    </row>
    <row r="10" spans="1:29" ht="19.5" x14ac:dyDescent="0.3">
      <c r="A10" s="38" t="s">
        <v>13</v>
      </c>
      <c r="B10" s="38"/>
      <c r="C10" s="39">
        <v>9926000</v>
      </c>
      <c r="D10" s="39" t="s">
        <v>7</v>
      </c>
      <c r="E10" s="40">
        <v>9926000</v>
      </c>
      <c r="F10" s="39">
        <v>9203582.3300000019</v>
      </c>
      <c r="G10" s="41"/>
      <c r="H10" s="14"/>
      <c r="I10" s="14"/>
      <c r="J10" s="14"/>
      <c r="K10" s="15"/>
      <c r="L10" s="15"/>
      <c r="M10" s="15"/>
      <c r="N10" s="16"/>
      <c r="O10" s="17"/>
      <c r="P10" s="16"/>
      <c r="Q10" s="18"/>
      <c r="R10" s="16"/>
      <c r="S10" s="19"/>
      <c r="T10" s="16"/>
      <c r="U10" s="20"/>
      <c r="V10" s="16"/>
      <c r="W10" s="19"/>
      <c r="X10" s="21"/>
      <c r="Y10" s="21"/>
      <c r="Z10" s="21"/>
      <c r="AA10" s="21"/>
      <c r="AB10" s="21"/>
      <c r="AC10" s="22"/>
    </row>
    <row r="11" spans="1:29" ht="19.5" x14ac:dyDescent="0.3">
      <c r="A11" s="38" t="s">
        <v>14</v>
      </c>
      <c r="B11" s="38"/>
      <c r="C11" s="39">
        <v>14100</v>
      </c>
      <c r="D11" s="39" t="s">
        <v>7</v>
      </c>
      <c r="E11" s="40">
        <v>14100</v>
      </c>
      <c r="F11" s="39">
        <v>11989.779999999999</v>
      </c>
      <c r="G11" s="41"/>
      <c r="H11" s="14"/>
      <c r="I11" s="14"/>
      <c r="J11" s="14"/>
      <c r="K11" s="15"/>
      <c r="L11" s="15"/>
      <c r="M11" s="15"/>
      <c r="N11" s="16"/>
      <c r="O11" s="17"/>
      <c r="P11" s="16"/>
      <c r="Q11" s="18"/>
      <c r="R11" s="16"/>
      <c r="S11" s="19"/>
      <c r="T11" s="16"/>
      <c r="U11" s="20"/>
      <c r="V11" s="16"/>
      <c r="W11" s="19"/>
      <c r="X11" s="21"/>
      <c r="Y11" s="21"/>
      <c r="Z11" s="21"/>
      <c r="AA11" s="21"/>
      <c r="AB11" s="21"/>
      <c r="AC11" s="22"/>
    </row>
    <row r="12" spans="1:29" ht="19.5" x14ac:dyDescent="0.3">
      <c r="A12" s="38" t="s">
        <v>15</v>
      </c>
      <c r="B12" s="38"/>
      <c r="C12" s="39">
        <v>483100</v>
      </c>
      <c r="D12" s="39" t="s">
        <v>7</v>
      </c>
      <c r="E12" s="40">
        <v>483100</v>
      </c>
      <c r="F12" s="39">
        <v>482561</v>
      </c>
      <c r="G12" s="41"/>
      <c r="H12" s="14"/>
      <c r="I12" s="14"/>
      <c r="J12" s="14"/>
      <c r="K12" s="15"/>
      <c r="L12" s="15"/>
      <c r="M12" s="15"/>
      <c r="N12" s="16"/>
      <c r="O12" s="17"/>
      <c r="P12" s="16"/>
      <c r="Q12" s="18"/>
      <c r="R12" s="16"/>
      <c r="S12" s="19"/>
      <c r="T12" s="16"/>
      <c r="U12" s="20"/>
      <c r="V12" s="16"/>
      <c r="W12" s="19"/>
      <c r="X12" s="21"/>
      <c r="Y12" s="21"/>
      <c r="Z12" s="21"/>
      <c r="AA12" s="21"/>
      <c r="AB12" s="21"/>
      <c r="AC12" s="22"/>
    </row>
    <row r="13" spans="1:29" ht="19.5" x14ac:dyDescent="0.3">
      <c r="A13" s="38" t="s">
        <v>16</v>
      </c>
      <c r="B13" s="38"/>
      <c r="C13" s="39">
        <v>344000</v>
      </c>
      <c r="D13" s="39" t="s">
        <v>7</v>
      </c>
      <c r="E13" s="40">
        <v>344000</v>
      </c>
      <c r="F13" s="39">
        <v>0</v>
      </c>
      <c r="G13" s="41"/>
      <c r="H13" s="14"/>
      <c r="I13" s="14"/>
      <c r="J13" s="14"/>
      <c r="K13" s="15"/>
      <c r="L13" s="15"/>
      <c r="M13" s="15"/>
      <c r="N13" s="16"/>
      <c r="O13" s="17"/>
      <c r="P13" s="16"/>
      <c r="Q13" s="18"/>
      <c r="R13" s="16"/>
      <c r="S13" s="19"/>
      <c r="T13" s="16"/>
      <c r="U13" s="20"/>
      <c r="V13" s="16"/>
      <c r="W13" s="19"/>
      <c r="X13" s="21"/>
      <c r="Y13" s="21"/>
      <c r="Z13" s="21"/>
      <c r="AA13" s="21"/>
      <c r="AB13" s="21"/>
      <c r="AC13" s="22"/>
    </row>
    <row r="14" spans="1:29" ht="19.5" x14ac:dyDescent="0.3">
      <c r="A14" s="38" t="s">
        <v>17</v>
      </c>
      <c r="B14" s="38"/>
      <c r="C14" s="39">
        <v>2975000</v>
      </c>
      <c r="D14" s="39" t="s">
        <v>7</v>
      </c>
      <c r="E14" s="40">
        <v>2975000</v>
      </c>
      <c r="F14" s="39">
        <v>579610</v>
      </c>
      <c r="G14" s="41"/>
      <c r="H14" s="14"/>
      <c r="I14" s="14"/>
      <c r="J14" s="14"/>
      <c r="K14" s="15"/>
      <c r="L14" s="15"/>
      <c r="M14" s="15"/>
      <c r="N14" s="16"/>
      <c r="O14" s="17"/>
      <c r="P14" s="16"/>
      <c r="Q14" s="18"/>
      <c r="R14" s="16"/>
      <c r="S14" s="19"/>
      <c r="T14" s="16"/>
      <c r="U14" s="20"/>
      <c r="V14" s="16"/>
      <c r="W14" s="19"/>
      <c r="X14" s="21"/>
      <c r="Y14" s="21"/>
      <c r="Z14" s="21"/>
      <c r="AA14" s="21"/>
      <c r="AB14" s="21"/>
      <c r="AC14" s="22"/>
    </row>
    <row r="15" spans="1:29" ht="19.5" x14ac:dyDescent="0.3">
      <c r="A15" s="38" t="s">
        <v>18</v>
      </c>
      <c r="B15" s="38"/>
      <c r="C15" s="39">
        <v>350000</v>
      </c>
      <c r="D15" s="39" t="s">
        <v>7</v>
      </c>
      <c r="E15" s="40">
        <v>350000</v>
      </c>
      <c r="F15" s="39">
        <v>44000</v>
      </c>
      <c r="G15" s="41"/>
      <c r="H15" s="14"/>
      <c r="I15" s="14"/>
      <c r="J15" s="14"/>
      <c r="K15" s="15"/>
      <c r="L15" s="15"/>
      <c r="M15" s="15"/>
      <c r="N15" s="16"/>
      <c r="O15" s="17"/>
      <c r="P15" s="16"/>
      <c r="Q15" s="18"/>
      <c r="R15" s="16"/>
      <c r="S15" s="19"/>
      <c r="T15" s="16"/>
      <c r="U15" s="20"/>
      <c r="V15" s="16"/>
      <c r="W15" s="19"/>
      <c r="X15" s="21"/>
      <c r="Y15" s="21"/>
      <c r="Z15" s="21"/>
      <c r="AA15" s="21"/>
      <c r="AB15" s="21"/>
      <c r="AC15" s="22"/>
    </row>
    <row r="16" spans="1:29" ht="19.5" x14ac:dyDescent="0.3">
      <c r="A16" s="42"/>
      <c r="B16" s="42" t="s">
        <v>19</v>
      </c>
      <c r="C16" s="43">
        <v>6516821</v>
      </c>
      <c r="D16" s="44"/>
      <c r="E16" s="45">
        <v>6516821</v>
      </c>
      <c r="F16" s="43">
        <v>4344544</v>
      </c>
      <c r="G16" s="46"/>
      <c r="H16" s="14"/>
      <c r="I16" s="14"/>
      <c r="J16" s="14"/>
      <c r="K16" s="23"/>
      <c r="L16" s="23"/>
      <c r="M16" s="23"/>
      <c r="N16" s="24"/>
      <c r="O16" s="25"/>
      <c r="P16" s="24"/>
      <c r="Q16" s="26"/>
      <c r="R16" s="24"/>
      <c r="S16" s="27"/>
      <c r="T16" s="24"/>
      <c r="U16" s="28"/>
      <c r="V16" s="29"/>
      <c r="W16" s="27"/>
      <c r="X16" s="30"/>
      <c r="Y16" s="30"/>
      <c r="Z16" s="30"/>
      <c r="AA16" s="30"/>
      <c r="AB16" s="30"/>
      <c r="AC16" s="31"/>
    </row>
    <row r="17" spans="1:29" ht="24" customHeight="1" x14ac:dyDescent="0.3">
      <c r="A17" s="38" t="s">
        <v>20</v>
      </c>
      <c r="B17" s="38"/>
      <c r="C17" s="39">
        <v>7048087</v>
      </c>
      <c r="D17" s="39">
        <v>2416300</v>
      </c>
      <c r="E17" s="40">
        <f>SUM(C17:D17)</f>
        <v>9464387</v>
      </c>
      <c r="F17" s="39">
        <v>4869988.6199999992</v>
      </c>
      <c r="G17" s="47" t="s">
        <v>110</v>
      </c>
      <c r="H17" s="14"/>
      <c r="I17" s="14"/>
      <c r="J17" s="14"/>
      <c r="K17" s="15"/>
      <c r="L17" s="15"/>
      <c r="M17" s="15"/>
      <c r="N17" s="16"/>
      <c r="O17" s="17"/>
      <c r="P17" s="16"/>
      <c r="Q17" s="18"/>
      <c r="R17" s="16"/>
      <c r="S17" s="19"/>
      <c r="T17" s="16"/>
      <c r="U17" s="20"/>
      <c r="V17" s="16"/>
      <c r="W17" s="19"/>
      <c r="X17" s="21"/>
      <c r="Y17" s="21"/>
      <c r="Z17" s="21"/>
      <c r="AA17" s="21"/>
      <c r="AB17" s="21"/>
      <c r="AC17" s="32"/>
    </row>
    <row r="18" spans="1:29" ht="19.5" x14ac:dyDescent="0.3">
      <c r="A18" s="38" t="s">
        <v>21</v>
      </c>
      <c r="B18" s="38"/>
      <c r="C18" s="39">
        <v>10000</v>
      </c>
      <c r="D18" s="39" t="s">
        <v>7</v>
      </c>
      <c r="E18" s="40">
        <v>10000</v>
      </c>
      <c r="F18" s="39">
        <v>10000</v>
      </c>
      <c r="G18" s="41"/>
      <c r="H18" s="14"/>
      <c r="I18" s="14"/>
      <c r="J18" s="14"/>
      <c r="K18" s="15"/>
      <c r="L18" s="15"/>
      <c r="M18" s="15"/>
      <c r="N18" s="16"/>
      <c r="O18" s="17"/>
      <c r="P18" s="16"/>
      <c r="Q18" s="18"/>
      <c r="R18" s="16"/>
      <c r="S18" s="19"/>
      <c r="T18" s="16"/>
      <c r="U18" s="20"/>
      <c r="V18" s="16"/>
      <c r="W18" s="19"/>
      <c r="X18" s="21"/>
      <c r="Y18" s="21"/>
      <c r="Z18" s="21"/>
      <c r="AA18" s="21"/>
      <c r="AB18" s="21"/>
      <c r="AC18" s="22"/>
    </row>
    <row r="19" spans="1:29" ht="19.5" x14ac:dyDescent="0.3">
      <c r="A19" s="38" t="s">
        <v>22</v>
      </c>
      <c r="B19" s="38"/>
      <c r="C19" s="39">
        <v>34600</v>
      </c>
      <c r="D19" s="39" t="s">
        <v>7</v>
      </c>
      <c r="E19" s="40">
        <v>34600</v>
      </c>
      <c r="F19" s="39">
        <v>21148</v>
      </c>
      <c r="G19" s="41"/>
      <c r="H19" s="14"/>
      <c r="I19" s="14"/>
      <c r="J19" s="14"/>
      <c r="K19" s="15"/>
      <c r="L19" s="15"/>
      <c r="M19" s="15"/>
      <c r="N19" s="16"/>
      <c r="O19" s="17"/>
      <c r="P19" s="16"/>
      <c r="Q19" s="18"/>
      <c r="R19" s="16"/>
      <c r="S19" s="19"/>
      <c r="T19" s="16"/>
      <c r="U19" s="20"/>
      <c r="V19" s="16"/>
      <c r="W19" s="19"/>
      <c r="X19" s="21"/>
      <c r="Y19" s="21"/>
      <c r="Z19" s="21"/>
      <c r="AA19" s="21"/>
      <c r="AB19" s="21"/>
      <c r="AC19" s="22"/>
    </row>
    <row r="20" spans="1:29" ht="19.5" x14ac:dyDescent="0.3">
      <c r="A20" s="38" t="s">
        <v>23</v>
      </c>
      <c r="B20" s="38"/>
      <c r="C20" s="39">
        <v>92065</v>
      </c>
      <c r="D20" s="39" t="s">
        <v>7</v>
      </c>
      <c r="E20" s="40">
        <v>92065</v>
      </c>
      <c r="F20" s="39">
        <v>32590</v>
      </c>
      <c r="G20" s="41"/>
      <c r="H20" s="14"/>
      <c r="I20" s="14"/>
      <c r="J20" s="14"/>
      <c r="K20" s="15"/>
      <c r="L20" s="15"/>
      <c r="M20" s="15"/>
      <c r="N20" s="16"/>
      <c r="O20" s="17"/>
      <c r="P20" s="16"/>
      <c r="Q20" s="18"/>
      <c r="R20" s="16"/>
      <c r="S20" s="19"/>
      <c r="T20" s="16"/>
      <c r="U20" s="20"/>
      <c r="V20" s="16"/>
      <c r="W20" s="19"/>
      <c r="X20" s="21"/>
      <c r="Y20" s="21"/>
      <c r="Z20" s="21"/>
      <c r="AA20" s="21"/>
      <c r="AB20" s="21"/>
      <c r="AC20" s="22"/>
    </row>
    <row r="21" spans="1:29" ht="19.5" x14ac:dyDescent="0.3">
      <c r="A21" s="38" t="s">
        <v>24</v>
      </c>
      <c r="B21" s="38"/>
      <c r="C21" s="39">
        <v>724800</v>
      </c>
      <c r="D21" s="39" t="s">
        <v>7</v>
      </c>
      <c r="E21" s="40">
        <v>724800</v>
      </c>
      <c r="F21" s="39">
        <v>46576</v>
      </c>
      <c r="G21" s="41"/>
      <c r="H21" s="14"/>
      <c r="I21" s="14"/>
      <c r="J21" s="14"/>
      <c r="K21" s="15"/>
      <c r="L21" s="15"/>
      <c r="M21" s="15"/>
      <c r="N21" s="16"/>
      <c r="O21" s="17"/>
      <c r="P21" s="16"/>
      <c r="Q21" s="18"/>
      <c r="R21" s="16"/>
      <c r="S21" s="19"/>
      <c r="T21" s="16"/>
      <c r="U21" s="20"/>
      <c r="V21" s="16"/>
      <c r="W21" s="19"/>
      <c r="X21" s="21"/>
      <c r="Y21" s="21"/>
      <c r="Z21" s="21"/>
      <c r="AA21" s="21"/>
      <c r="AB21" s="21"/>
      <c r="AC21" s="22"/>
    </row>
    <row r="22" spans="1:29" ht="19.5" x14ac:dyDescent="0.3">
      <c r="A22" s="38" t="s">
        <v>25</v>
      </c>
      <c r="B22" s="38"/>
      <c r="C22" s="39">
        <v>997000</v>
      </c>
      <c r="D22" s="39" t="s">
        <v>7</v>
      </c>
      <c r="E22" s="40">
        <v>997000</v>
      </c>
      <c r="F22" s="39">
        <v>357650.58</v>
      </c>
      <c r="G22" s="41"/>
      <c r="H22" s="14"/>
      <c r="I22" s="14"/>
      <c r="J22" s="14"/>
      <c r="K22" s="15"/>
      <c r="L22" s="15"/>
      <c r="M22" s="15"/>
      <c r="N22" s="16"/>
      <c r="O22" s="17"/>
      <c r="P22" s="16"/>
      <c r="Q22" s="18"/>
      <c r="R22" s="16"/>
      <c r="S22" s="19"/>
      <c r="T22" s="16"/>
      <c r="U22" s="20"/>
      <c r="V22" s="16"/>
      <c r="W22" s="19"/>
      <c r="X22" s="21"/>
      <c r="Y22" s="21"/>
      <c r="Z22" s="21"/>
      <c r="AA22" s="21"/>
      <c r="AB22" s="21"/>
      <c r="AC22" s="22"/>
    </row>
    <row r="23" spans="1:29" ht="19.5" x14ac:dyDescent="0.3">
      <c r="A23" s="38" t="s">
        <v>26</v>
      </c>
      <c r="B23" s="38"/>
      <c r="C23" s="39">
        <v>51000</v>
      </c>
      <c r="D23" s="39" t="s">
        <v>7</v>
      </c>
      <c r="E23" s="40">
        <v>51000</v>
      </c>
      <c r="F23" s="39">
        <v>43987</v>
      </c>
      <c r="G23" s="41"/>
      <c r="H23" s="14"/>
      <c r="I23" s="14"/>
      <c r="J23" s="14"/>
      <c r="K23" s="15"/>
      <c r="L23" s="15"/>
      <c r="M23" s="15"/>
      <c r="N23" s="16"/>
      <c r="O23" s="17"/>
      <c r="P23" s="16"/>
      <c r="Q23" s="18"/>
      <c r="R23" s="16"/>
      <c r="S23" s="19"/>
      <c r="T23" s="16"/>
      <c r="U23" s="20"/>
      <c r="V23" s="16"/>
      <c r="W23" s="19"/>
      <c r="X23" s="21"/>
      <c r="Y23" s="21"/>
      <c r="Z23" s="21"/>
      <c r="AA23" s="21"/>
      <c r="AB23" s="21"/>
      <c r="AC23" s="22"/>
    </row>
    <row r="24" spans="1:29" ht="19.5" x14ac:dyDescent="0.3">
      <c r="A24" s="38" t="s">
        <v>27</v>
      </c>
      <c r="B24" s="38"/>
      <c r="C24" s="39">
        <v>36000</v>
      </c>
      <c r="D24" s="39" t="s">
        <v>7</v>
      </c>
      <c r="E24" s="40">
        <v>36000</v>
      </c>
      <c r="F24" s="39">
        <v>25936.35</v>
      </c>
      <c r="G24" s="41"/>
      <c r="H24" s="14"/>
      <c r="I24" s="14"/>
      <c r="J24" s="14"/>
      <c r="K24" s="15"/>
      <c r="L24" s="15"/>
      <c r="M24" s="15"/>
      <c r="N24" s="16"/>
      <c r="O24" s="17"/>
      <c r="P24" s="16"/>
      <c r="Q24" s="18"/>
      <c r="R24" s="16"/>
      <c r="S24" s="19"/>
      <c r="T24" s="16"/>
      <c r="U24" s="20"/>
      <c r="V24" s="16"/>
      <c r="W24" s="19"/>
      <c r="X24" s="21"/>
      <c r="Y24" s="21"/>
      <c r="Z24" s="21"/>
      <c r="AA24" s="21"/>
      <c r="AB24" s="21"/>
      <c r="AC24" s="22"/>
    </row>
    <row r="25" spans="1:29" ht="19.5" x14ac:dyDescent="0.3">
      <c r="A25" s="38" t="s">
        <v>28</v>
      </c>
      <c r="B25" s="38"/>
      <c r="C25" s="39">
        <v>316900</v>
      </c>
      <c r="D25" s="39" t="s">
        <v>7</v>
      </c>
      <c r="E25" s="40">
        <v>316900</v>
      </c>
      <c r="F25" s="39">
        <v>184819.8</v>
      </c>
      <c r="G25" s="41"/>
      <c r="H25" s="14"/>
      <c r="I25" s="14"/>
      <c r="J25" s="14"/>
      <c r="K25" s="15"/>
      <c r="L25" s="15"/>
      <c r="M25" s="15"/>
      <c r="N25" s="16"/>
      <c r="O25" s="17"/>
      <c r="P25" s="16"/>
      <c r="Q25" s="18"/>
      <c r="R25" s="16"/>
      <c r="S25" s="19"/>
      <c r="T25" s="16"/>
      <c r="U25" s="20"/>
      <c r="V25" s="16"/>
      <c r="W25" s="19"/>
      <c r="X25" s="21"/>
      <c r="Y25" s="21"/>
      <c r="Z25" s="21"/>
      <c r="AA25" s="21"/>
      <c r="AB25" s="21"/>
      <c r="AC25" s="22"/>
    </row>
    <row r="26" spans="1:29" ht="19.5" x14ac:dyDescent="0.3">
      <c r="A26" s="72" t="s">
        <v>29</v>
      </c>
      <c r="B26" s="72"/>
      <c r="C26" s="73">
        <v>45000</v>
      </c>
      <c r="D26" s="73">
        <v>100</v>
      </c>
      <c r="E26" s="74">
        <f>SUM(C26:D26)</f>
        <v>45100</v>
      </c>
      <c r="F26" s="73">
        <v>18574</v>
      </c>
      <c r="G26" s="75" t="s">
        <v>109</v>
      </c>
      <c r="H26" s="14"/>
      <c r="I26" s="14"/>
      <c r="J26" s="14"/>
      <c r="K26" s="15"/>
      <c r="L26" s="15"/>
      <c r="M26" s="15"/>
      <c r="N26" s="16"/>
      <c r="O26" s="17"/>
      <c r="P26" s="16"/>
      <c r="Q26" s="18"/>
      <c r="R26" s="16"/>
      <c r="S26" s="19"/>
      <c r="T26" s="16"/>
      <c r="U26" s="20"/>
      <c r="V26" s="16"/>
      <c r="W26" s="19"/>
      <c r="X26" s="21"/>
      <c r="Y26" s="21"/>
      <c r="Z26" s="21"/>
      <c r="AA26" s="21"/>
      <c r="AB26" s="21"/>
      <c r="AC26" s="22"/>
    </row>
    <row r="27" spans="1:29" ht="19.5" x14ac:dyDescent="0.3">
      <c r="A27" s="72" t="s">
        <v>30</v>
      </c>
      <c r="B27" s="72"/>
      <c r="C27" s="73">
        <v>77700</v>
      </c>
      <c r="D27" s="73" t="s">
        <v>7</v>
      </c>
      <c r="E27" s="74">
        <v>77700</v>
      </c>
      <c r="F27" s="73">
        <v>66103.8</v>
      </c>
      <c r="G27" s="75"/>
      <c r="H27" s="14"/>
      <c r="I27" s="14"/>
      <c r="J27" s="14"/>
      <c r="K27" s="15"/>
      <c r="L27" s="15"/>
      <c r="M27" s="15"/>
      <c r="N27" s="16"/>
      <c r="O27" s="17"/>
      <c r="P27" s="16"/>
      <c r="Q27" s="18"/>
      <c r="R27" s="16"/>
      <c r="S27" s="19"/>
      <c r="T27" s="16"/>
      <c r="U27" s="20"/>
      <c r="V27" s="16"/>
      <c r="W27" s="19"/>
      <c r="X27" s="21"/>
      <c r="Y27" s="21"/>
      <c r="Z27" s="21"/>
      <c r="AA27" s="21"/>
      <c r="AB27" s="21"/>
      <c r="AC27" s="22"/>
    </row>
    <row r="28" spans="1:29" ht="19.5" x14ac:dyDescent="0.3">
      <c r="A28" s="38" t="s">
        <v>31</v>
      </c>
      <c r="B28" s="38"/>
      <c r="C28" s="39">
        <v>3895050</v>
      </c>
      <c r="D28" s="39">
        <v>-1100000</v>
      </c>
      <c r="E28" s="40">
        <v>2795050</v>
      </c>
      <c r="F28" s="39">
        <v>1561021.2899999998</v>
      </c>
      <c r="G28" s="41" t="s">
        <v>102</v>
      </c>
      <c r="H28" s="14"/>
      <c r="I28" s="14"/>
      <c r="J28" s="14"/>
      <c r="K28" s="15"/>
      <c r="L28" s="15"/>
      <c r="M28" s="15"/>
      <c r="N28" s="16"/>
      <c r="O28" s="17"/>
      <c r="P28" s="16"/>
      <c r="Q28" s="18"/>
      <c r="R28" s="16"/>
      <c r="S28" s="19"/>
      <c r="T28" s="16"/>
      <c r="U28" s="20"/>
      <c r="V28" s="16"/>
      <c r="W28" s="19"/>
      <c r="X28" s="21"/>
      <c r="Y28" s="21"/>
      <c r="Z28" s="21"/>
      <c r="AA28" s="21"/>
      <c r="AB28" s="21"/>
      <c r="AC28" s="22"/>
    </row>
    <row r="29" spans="1:29" ht="19.5" x14ac:dyDescent="0.3">
      <c r="A29" s="38" t="s">
        <v>32</v>
      </c>
      <c r="B29" s="38"/>
      <c r="C29" s="39">
        <v>2770000</v>
      </c>
      <c r="D29" s="39" t="s">
        <v>7</v>
      </c>
      <c r="E29" s="40">
        <v>2770000</v>
      </c>
      <c r="F29" s="39">
        <v>578673.19999999995</v>
      </c>
      <c r="G29" s="41"/>
      <c r="H29" s="14"/>
      <c r="I29" s="14"/>
      <c r="J29" s="14"/>
      <c r="K29" s="15"/>
      <c r="L29" s="15"/>
      <c r="M29" s="15"/>
      <c r="N29" s="16"/>
      <c r="O29" s="17"/>
      <c r="P29" s="16"/>
      <c r="Q29" s="18"/>
      <c r="R29" s="16"/>
      <c r="S29" s="19"/>
      <c r="T29" s="16"/>
      <c r="U29" s="20"/>
      <c r="V29" s="16"/>
      <c r="W29" s="19"/>
      <c r="X29" s="21"/>
      <c r="Y29" s="21"/>
      <c r="Z29" s="21"/>
      <c r="AA29" s="21"/>
      <c r="AB29" s="21"/>
      <c r="AC29" s="22"/>
    </row>
    <row r="30" spans="1:29" ht="19.5" x14ac:dyDescent="0.3">
      <c r="A30" s="38" t="s">
        <v>33</v>
      </c>
      <c r="B30" s="38"/>
      <c r="C30" s="39">
        <v>1083500</v>
      </c>
      <c r="D30" s="39" t="s">
        <v>7</v>
      </c>
      <c r="E30" s="40">
        <v>1083500</v>
      </c>
      <c r="F30" s="39">
        <v>762540.03</v>
      </c>
      <c r="G30" s="41"/>
      <c r="H30" s="14"/>
      <c r="I30" s="14"/>
      <c r="J30" s="14"/>
      <c r="K30" s="15"/>
      <c r="L30" s="15"/>
      <c r="M30" s="15"/>
      <c r="N30" s="16"/>
      <c r="O30" s="17"/>
      <c r="P30" s="16"/>
      <c r="Q30" s="18"/>
      <c r="R30" s="16"/>
      <c r="S30" s="19"/>
      <c r="T30" s="16"/>
      <c r="U30" s="20"/>
      <c r="V30" s="16"/>
      <c r="W30" s="19"/>
      <c r="X30" s="21"/>
      <c r="Y30" s="21"/>
      <c r="Z30" s="21"/>
      <c r="AA30" s="21"/>
      <c r="AB30" s="21"/>
      <c r="AC30" s="22"/>
    </row>
    <row r="31" spans="1:29" ht="19.5" x14ac:dyDescent="0.3">
      <c r="A31" s="38" t="s">
        <v>34</v>
      </c>
      <c r="B31" s="38"/>
      <c r="C31" s="39">
        <v>8000</v>
      </c>
      <c r="D31" s="39" t="s">
        <v>7</v>
      </c>
      <c r="E31" s="40">
        <v>8000</v>
      </c>
      <c r="F31" s="39">
        <v>8000</v>
      </c>
      <c r="G31" s="41"/>
      <c r="H31" s="14"/>
      <c r="I31" s="14"/>
      <c r="J31" s="14"/>
      <c r="K31" s="15"/>
      <c r="L31" s="15"/>
      <c r="M31" s="15"/>
      <c r="N31" s="16"/>
      <c r="O31" s="17"/>
      <c r="P31" s="16"/>
      <c r="Q31" s="18"/>
      <c r="R31" s="16"/>
      <c r="S31" s="19"/>
      <c r="T31" s="16"/>
      <c r="U31" s="20"/>
      <c r="V31" s="16"/>
      <c r="W31" s="19"/>
      <c r="X31" s="21"/>
      <c r="Y31" s="21"/>
      <c r="Z31" s="21"/>
      <c r="AA31" s="21"/>
      <c r="AB31" s="21"/>
      <c r="AC31" s="22"/>
    </row>
    <row r="32" spans="1:29" ht="19.5" x14ac:dyDescent="0.3">
      <c r="A32" s="38" t="s">
        <v>35</v>
      </c>
      <c r="B32" s="38"/>
      <c r="C32" s="39">
        <v>1000</v>
      </c>
      <c r="D32" s="39" t="s">
        <v>7</v>
      </c>
      <c r="E32" s="40">
        <v>1000</v>
      </c>
      <c r="F32" s="39">
        <v>1000</v>
      </c>
      <c r="G32" s="41"/>
      <c r="H32" s="14"/>
      <c r="I32" s="14"/>
      <c r="J32" s="14"/>
      <c r="K32" s="15"/>
      <c r="L32" s="15"/>
      <c r="M32" s="15"/>
      <c r="N32" s="16"/>
      <c r="O32" s="17"/>
      <c r="P32" s="16"/>
      <c r="Q32" s="18"/>
      <c r="R32" s="16"/>
      <c r="S32" s="19"/>
      <c r="T32" s="16"/>
      <c r="U32" s="20"/>
      <c r="V32" s="16"/>
      <c r="W32" s="19"/>
      <c r="X32" s="21"/>
      <c r="Y32" s="21"/>
      <c r="Z32" s="21"/>
      <c r="AA32" s="21"/>
      <c r="AB32" s="21"/>
      <c r="AC32" s="22"/>
    </row>
    <row r="33" spans="1:29" ht="19.5" x14ac:dyDescent="0.3">
      <c r="A33" s="38" t="s">
        <v>36</v>
      </c>
      <c r="B33" s="38"/>
      <c r="C33" s="39">
        <v>316000</v>
      </c>
      <c r="D33" s="39" t="s">
        <v>7</v>
      </c>
      <c r="E33" s="40">
        <v>316000</v>
      </c>
      <c r="F33" s="39">
        <v>180726.24000000002</v>
      </c>
      <c r="G33" s="41"/>
      <c r="H33" s="14"/>
      <c r="I33" s="14"/>
      <c r="J33" s="14"/>
      <c r="K33" s="15"/>
      <c r="L33" s="15"/>
      <c r="M33" s="15"/>
      <c r="N33" s="16"/>
      <c r="O33" s="17"/>
      <c r="P33" s="16"/>
      <c r="Q33" s="18"/>
      <c r="R33" s="16"/>
      <c r="S33" s="19"/>
      <c r="T33" s="16"/>
      <c r="U33" s="20"/>
      <c r="V33" s="16"/>
      <c r="W33" s="19"/>
      <c r="X33" s="21"/>
      <c r="Y33" s="21"/>
      <c r="Z33" s="21"/>
      <c r="AA33" s="21"/>
      <c r="AB33" s="21"/>
      <c r="AC33" s="22"/>
    </row>
    <row r="34" spans="1:29" ht="19.5" x14ac:dyDescent="0.3">
      <c r="A34" s="38" t="s">
        <v>37</v>
      </c>
      <c r="B34" s="38"/>
      <c r="C34" s="39">
        <v>120000</v>
      </c>
      <c r="D34" s="39" t="s">
        <v>7</v>
      </c>
      <c r="E34" s="40">
        <v>120000</v>
      </c>
      <c r="F34" s="39">
        <v>67614.239999999991</v>
      </c>
      <c r="G34" s="41"/>
      <c r="H34" s="14"/>
      <c r="I34" s="14"/>
      <c r="J34" s="14"/>
      <c r="K34" s="15"/>
      <c r="L34" s="15"/>
      <c r="M34" s="15"/>
      <c r="N34" s="16"/>
      <c r="O34" s="17"/>
      <c r="P34" s="16"/>
      <c r="Q34" s="18"/>
      <c r="R34" s="16"/>
      <c r="S34" s="19"/>
      <c r="T34" s="16"/>
      <c r="U34" s="20"/>
      <c r="V34" s="16"/>
      <c r="W34" s="19"/>
      <c r="X34" s="21"/>
      <c r="Y34" s="21"/>
      <c r="Z34" s="21"/>
      <c r="AA34" s="21"/>
      <c r="AB34" s="21"/>
      <c r="AC34" s="22"/>
    </row>
    <row r="35" spans="1:29" ht="19.5" x14ac:dyDescent="0.3">
      <c r="A35" s="38" t="s">
        <v>38</v>
      </c>
      <c r="B35" s="38"/>
      <c r="C35" s="39">
        <v>448000</v>
      </c>
      <c r="D35" s="39">
        <v>26000</v>
      </c>
      <c r="E35" s="40">
        <v>474000</v>
      </c>
      <c r="F35" s="39">
        <v>365692.94</v>
      </c>
      <c r="G35" s="48" t="s">
        <v>39</v>
      </c>
      <c r="H35" s="14"/>
      <c r="I35" s="14"/>
      <c r="J35" s="14"/>
      <c r="K35" s="15"/>
      <c r="L35" s="15"/>
      <c r="M35" s="15"/>
      <c r="N35" s="16"/>
      <c r="O35" s="17"/>
      <c r="P35" s="16"/>
      <c r="Q35" s="18"/>
      <c r="R35" s="16"/>
      <c r="S35" s="19"/>
      <c r="T35" s="16"/>
      <c r="U35" s="20"/>
      <c r="V35" s="16"/>
      <c r="W35" s="19"/>
      <c r="X35" s="21"/>
      <c r="Y35" s="21"/>
      <c r="Z35" s="21"/>
      <c r="AA35" s="21"/>
      <c r="AB35" s="21"/>
      <c r="AC35" s="22"/>
    </row>
    <row r="36" spans="1:29" ht="19.5" x14ac:dyDescent="0.3">
      <c r="A36" s="38" t="s">
        <v>40</v>
      </c>
      <c r="B36" s="38"/>
      <c r="C36" s="39">
        <v>10085850</v>
      </c>
      <c r="D36" s="39" t="s">
        <v>7</v>
      </c>
      <c r="E36" s="40">
        <v>10085850</v>
      </c>
      <c r="F36" s="39">
        <v>108256.37999999999</v>
      </c>
      <c r="G36" s="41"/>
      <c r="H36" s="14"/>
      <c r="I36" s="14"/>
      <c r="J36" s="14"/>
      <c r="K36" s="15"/>
      <c r="L36" s="15"/>
      <c r="M36" s="15"/>
      <c r="N36" s="16"/>
      <c r="O36" s="17"/>
      <c r="P36" s="16"/>
      <c r="Q36" s="18"/>
      <c r="R36" s="16"/>
      <c r="S36" s="19"/>
      <c r="T36" s="16"/>
      <c r="U36" s="20"/>
      <c r="V36" s="16"/>
      <c r="W36" s="19"/>
      <c r="X36" s="21"/>
      <c r="Y36" s="21"/>
      <c r="Z36" s="21"/>
      <c r="AA36" s="21"/>
      <c r="AB36" s="21"/>
      <c r="AC36" s="22"/>
    </row>
    <row r="37" spans="1:29" ht="19.5" x14ac:dyDescent="0.3">
      <c r="A37" s="38" t="s">
        <v>41</v>
      </c>
      <c r="B37" s="38"/>
      <c r="C37" s="39">
        <v>1040000</v>
      </c>
      <c r="D37" s="39">
        <v>10000</v>
      </c>
      <c r="E37" s="40">
        <f>SUM(C37:D37)</f>
        <v>1050000</v>
      </c>
      <c r="F37" s="39">
        <v>972840</v>
      </c>
      <c r="G37" s="41" t="s">
        <v>108</v>
      </c>
      <c r="H37" s="14"/>
      <c r="I37" s="14"/>
      <c r="J37" s="14"/>
      <c r="K37" s="15"/>
      <c r="L37" s="15"/>
      <c r="M37" s="15"/>
      <c r="N37" s="16"/>
      <c r="O37" s="17"/>
      <c r="P37" s="16"/>
      <c r="Q37" s="18"/>
      <c r="R37" s="16"/>
      <c r="S37" s="19"/>
      <c r="T37" s="16"/>
      <c r="U37" s="20"/>
      <c r="V37" s="16"/>
      <c r="W37" s="19"/>
      <c r="X37" s="21"/>
      <c r="Y37" s="21"/>
      <c r="Z37" s="21"/>
      <c r="AA37" s="21"/>
      <c r="AB37" s="21"/>
      <c r="AC37" s="22"/>
    </row>
    <row r="38" spans="1:29" ht="19.5" x14ac:dyDescent="0.3">
      <c r="A38" s="38" t="s">
        <v>42</v>
      </c>
      <c r="B38" s="38"/>
      <c r="C38" s="39">
        <v>5643000</v>
      </c>
      <c r="D38" s="39" t="s">
        <v>7</v>
      </c>
      <c r="E38" s="40">
        <v>5643000</v>
      </c>
      <c r="F38" s="39">
        <v>5635000</v>
      </c>
      <c r="G38" s="41"/>
      <c r="H38" s="14"/>
      <c r="I38" s="14"/>
      <c r="J38" s="14"/>
      <c r="K38" s="15"/>
      <c r="L38" s="15"/>
      <c r="M38" s="15"/>
      <c r="N38" s="16"/>
      <c r="O38" s="17"/>
      <c r="P38" s="16"/>
      <c r="Q38" s="18"/>
      <c r="R38" s="16"/>
      <c r="S38" s="19"/>
      <c r="T38" s="16"/>
      <c r="U38" s="20"/>
      <c r="V38" s="16"/>
      <c r="W38" s="19"/>
      <c r="X38" s="21"/>
      <c r="Y38" s="21"/>
      <c r="Z38" s="21"/>
      <c r="AA38" s="21"/>
      <c r="AB38" s="21"/>
      <c r="AC38" s="22"/>
    </row>
    <row r="39" spans="1:29" ht="19.5" x14ac:dyDescent="0.3">
      <c r="A39" s="38" t="s">
        <v>43</v>
      </c>
      <c r="B39" s="38"/>
      <c r="C39" s="39">
        <v>100000</v>
      </c>
      <c r="D39" s="39" t="s">
        <v>7</v>
      </c>
      <c r="E39" s="40">
        <v>100000</v>
      </c>
      <c r="F39" s="39">
        <v>28271.65</v>
      </c>
      <c r="G39" s="41"/>
      <c r="H39" s="14"/>
      <c r="I39" s="14"/>
      <c r="J39" s="14"/>
      <c r="K39" s="15"/>
      <c r="L39" s="15"/>
      <c r="M39" s="15"/>
      <c r="N39" s="16"/>
      <c r="O39" s="17"/>
      <c r="P39" s="16"/>
      <c r="Q39" s="18"/>
      <c r="R39" s="16"/>
      <c r="S39" s="19"/>
      <c r="T39" s="16"/>
      <c r="U39" s="20"/>
      <c r="V39" s="16"/>
      <c r="W39" s="19"/>
      <c r="X39" s="21"/>
      <c r="Y39" s="21"/>
      <c r="Z39" s="21"/>
      <c r="AA39" s="21"/>
      <c r="AB39" s="21"/>
      <c r="AC39" s="22"/>
    </row>
    <row r="40" spans="1:29" ht="19.5" x14ac:dyDescent="0.3">
      <c r="A40" s="38" t="s">
        <v>44</v>
      </c>
      <c r="B40" s="38"/>
      <c r="C40" s="39">
        <v>1921000</v>
      </c>
      <c r="D40" s="39" t="s">
        <v>7</v>
      </c>
      <c r="E40" s="40">
        <v>1921000</v>
      </c>
      <c r="F40" s="39">
        <v>1204343.6000000001</v>
      </c>
      <c r="G40" s="41"/>
      <c r="H40" s="14"/>
      <c r="I40" s="14"/>
      <c r="J40" s="14"/>
      <c r="K40" s="15"/>
      <c r="L40" s="15"/>
      <c r="M40" s="15"/>
      <c r="N40" s="16"/>
      <c r="O40" s="17"/>
      <c r="P40" s="16"/>
      <c r="Q40" s="18"/>
      <c r="R40" s="16"/>
      <c r="S40" s="19"/>
      <c r="T40" s="16"/>
      <c r="U40" s="20"/>
      <c r="V40" s="16"/>
      <c r="W40" s="19"/>
      <c r="X40" s="21"/>
      <c r="Y40" s="21"/>
      <c r="Z40" s="21"/>
      <c r="AA40" s="21"/>
      <c r="AB40" s="21"/>
      <c r="AC40" s="22"/>
    </row>
    <row r="41" spans="1:29" ht="19.5" x14ac:dyDescent="0.3">
      <c r="A41" s="38" t="s">
        <v>45</v>
      </c>
      <c r="B41" s="38"/>
      <c r="C41" s="39">
        <v>115000</v>
      </c>
      <c r="D41" s="39" t="s">
        <v>7</v>
      </c>
      <c r="E41" s="40">
        <v>115000</v>
      </c>
      <c r="F41" s="39">
        <v>78974.080000000002</v>
      </c>
      <c r="G41" s="41"/>
      <c r="H41" s="14"/>
      <c r="I41" s="14"/>
      <c r="J41" s="14"/>
      <c r="K41" s="15"/>
      <c r="L41" s="15"/>
      <c r="M41" s="15"/>
      <c r="N41" s="16"/>
      <c r="O41" s="17"/>
      <c r="P41" s="16"/>
      <c r="Q41" s="18"/>
      <c r="R41" s="16"/>
      <c r="S41" s="19"/>
      <c r="T41" s="16"/>
      <c r="U41" s="20"/>
      <c r="V41" s="16"/>
      <c r="W41" s="19"/>
      <c r="X41" s="21"/>
      <c r="Y41" s="21"/>
      <c r="Z41" s="21"/>
      <c r="AA41" s="21"/>
      <c r="AB41" s="21"/>
      <c r="AC41" s="22"/>
    </row>
    <row r="42" spans="1:29" ht="19.5" x14ac:dyDescent="0.3">
      <c r="A42" s="38" t="s">
        <v>46</v>
      </c>
      <c r="B42" s="38"/>
      <c r="C42" s="39">
        <v>301800</v>
      </c>
      <c r="D42" s="39" t="s">
        <v>7</v>
      </c>
      <c r="E42" s="40">
        <v>301800</v>
      </c>
      <c r="F42" s="39">
        <v>162524.15</v>
      </c>
      <c r="G42" s="41"/>
      <c r="H42" s="14"/>
      <c r="I42" s="14"/>
      <c r="J42" s="14"/>
      <c r="K42" s="15"/>
      <c r="L42" s="15"/>
      <c r="M42" s="15"/>
      <c r="N42" s="16"/>
      <c r="O42" s="17"/>
      <c r="P42" s="16"/>
      <c r="Q42" s="18"/>
      <c r="R42" s="16"/>
      <c r="S42" s="19"/>
      <c r="T42" s="16"/>
      <c r="U42" s="20"/>
      <c r="V42" s="16"/>
      <c r="W42" s="19"/>
      <c r="X42" s="21"/>
      <c r="Y42" s="21"/>
      <c r="Z42" s="21"/>
      <c r="AA42" s="21"/>
      <c r="AB42" s="21"/>
      <c r="AC42" s="22"/>
    </row>
    <row r="43" spans="1:29" ht="19.5" x14ac:dyDescent="0.3">
      <c r="A43" s="38" t="s">
        <v>47</v>
      </c>
      <c r="B43" s="38"/>
      <c r="C43" s="39">
        <v>4360550</v>
      </c>
      <c r="D43" s="39">
        <v>-548000</v>
      </c>
      <c r="E43" s="40">
        <f>SUM(C43:D43)</f>
        <v>3812550</v>
      </c>
      <c r="F43" s="39">
        <v>2323285.4699999997</v>
      </c>
      <c r="G43" s="71" t="s">
        <v>107</v>
      </c>
      <c r="H43" s="14"/>
      <c r="I43" s="14"/>
      <c r="J43" s="14"/>
      <c r="K43" s="15"/>
      <c r="L43" s="15"/>
      <c r="M43" s="15"/>
      <c r="N43" s="16"/>
      <c r="O43" s="17"/>
      <c r="P43" s="16"/>
      <c r="Q43" s="18"/>
      <c r="R43" s="16"/>
      <c r="S43" s="19"/>
      <c r="T43" s="16"/>
      <c r="U43" s="20"/>
      <c r="V43" s="16"/>
      <c r="W43" s="19"/>
      <c r="X43" s="21"/>
      <c r="Y43" s="21"/>
      <c r="Z43" s="21"/>
      <c r="AA43" s="21"/>
      <c r="AB43" s="21"/>
      <c r="AC43" s="32"/>
    </row>
    <row r="44" spans="1:29" ht="19.5" x14ac:dyDescent="0.3">
      <c r="A44" s="38" t="s">
        <v>48</v>
      </c>
      <c r="B44" s="38"/>
      <c r="C44" s="39">
        <v>900</v>
      </c>
      <c r="D44" s="39" t="s">
        <v>7</v>
      </c>
      <c r="E44" s="40">
        <v>900</v>
      </c>
      <c r="F44" s="39">
        <v>580.80000000000007</v>
      </c>
      <c r="G44" s="41"/>
      <c r="H44" s="14"/>
      <c r="I44" s="14"/>
      <c r="J44" s="14"/>
      <c r="K44" s="15"/>
      <c r="L44" s="15"/>
      <c r="M44" s="15"/>
      <c r="N44" s="16"/>
      <c r="O44" s="17"/>
      <c r="P44" s="16"/>
      <c r="Q44" s="18"/>
      <c r="R44" s="16"/>
      <c r="S44" s="19"/>
      <c r="T44" s="16"/>
      <c r="U44" s="20"/>
      <c r="V44" s="16"/>
      <c r="W44" s="19"/>
      <c r="X44" s="21"/>
      <c r="Y44" s="21"/>
      <c r="Z44" s="21"/>
      <c r="AA44" s="21"/>
      <c r="AB44" s="21"/>
      <c r="AC44" s="22"/>
    </row>
    <row r="45" spans="1:29" ht="19.5" x14ac:dyDescent="0.3">
      <c r="A45" s="38" t="s">
        <v>49</v>
      </c>
      <c r="B45" s="38"/>
      <c r="C45" s="39">
        <v>215000</v>
      </c>
      <c r="D45" s="39" t="s">
        <v>7</v>
      </c>
      <c r="E45" s="40">
        <v>215000</v>
      </c>
      <c r="F45" s="39">
        <v>132000</v>
      </c>
      <c r="G45" s="41"/>
      <c r="H45" s="14"/>
      <c r="I45" s="14"/>
      <c r="J45" s="14"/>
      <c r="K45" s="15"/>
      <c r="L45" s="15"/>
      <c r="M45" s="15"/>
      <c r="N45" s="16"/>
      <c r="O45" s="17"/>
      <c r="P45" s="16"/>
      <c r="Q45" s="18"/>
      <c r="R45" s="16"/>
      <c r="S45" s="19"/>
      <c r="T45" s="16"/>
      <c r="U45" s="20"/>
      <c r="V45" s="16"/>
      <c r="W45" s="19"/>
      <c r="X45" s="21"/>
      <c r="Y45" s="21"/>
      <c r="Z45" s="21"/>
      <c r="AA45" s="21"/>
      <c r="AB45" s="21"/>
      <c r="AC45" s="22"/>
    </row>
    <row r="46" spans="1:29" ht="19.5" x14ac:dyDescent="0.3">
      <c r="A46" s="38" t="s">
        <v>50</v>
      </c>
      <c r="B46" s="38"/>
      <c r="C46" s="39">
        <v>80000</v>
      </c>
      <c r="D46" s="39" t="s">
        <v>7</v>
      </c>
      <c r="E46" s="40">
        <v>80000</v>
      </c>
      <c r="F46" s="39">
        <v>69500</v>
      </c>
      <c r="G46" s="41"/>
      <c r="H46" s="14"/>
      <c r="I46" s="14"/>
      <c r="J46" s="14"/>
      <c r="K46" s="15"/>
      <c r="L46" s="15"/>
      <c r="M46" s="15"/>
      <c r="N46" s="16"/>
      <c r="O46" s="17"/>
      <c r="P46" s="16"/>
      <c r="Q46" s="18"/>
      <c r="R46" s="16"/>
      <c r="S46" s="19"/>
      <c r="T46" s="16"/>
      <c r="U46" s="20"/>
      <c r="V46" s="16"/>
      <c r="W46" s="19"/>
      <c r="X46" s="21"/>
      <c r="Y46" s="21"/>
      <c r="Z46" s="21"/>
      <c r="AA46" s="21"/>
      <c r="AB46" s="21"/>
      <c r="AC46" s="22"/>
    </row>
    <row r="47" spans="1:29" ht="19.5" x14ac:dyDescent="0.3">
      <c r="A47" s="38" t="s">
        <v>51</v>
      </c>
      <c r="B47" s="38"/>
      <c r="C47" s="39">
        <v>35000</v>
      </c>
      <c r="D47" s="39" t="s">
        <v>7</v>
      </c>
      <c r="E47" s="40">
        <v>35000</v>
      </c>
      <c r="F47" s="39">
        <v>0</v>
      </c>
      <c r="G47" s="41"/>
      <c r="H47" s="14"/>
      <c r="I47" s="14"/>
      <c r="J47" s="14"/>
      <c r="K47" s="15"/>
      <c r="L47" s="15"/>
      <c r="M47" s="15"/>
      <c r="N47" s="16"/>
      <c r="O47" s="17"/>
      <c r="P47" s="16"/>
      <c r="Q47" s="18"/>
      <c r="R47" s="16"/>
      <c r="S47" s="19"/>
      <c r="T47" s="16"/>
      <c r="U47" s="20"/>
      <c r="V47" s="16"/>
      <c r="W47" s="19"/>
      <c r="X47" s="21"/>
      <c r="Y47" s="21"/>
      <c r="Z47" s="21"/>
      <c r="AA47" s="21"/>
      <c r="AB47" s="21"/>
      <c r="AC47" s="22"/>
    </row>
    <row r="48" spans="1:29" ht="19.5" x14ac:dyDescent="0.3">
      <c r="A48" s="38" t="s">
        <v>52</v>
      </c>
      <c r="B48" s="38"/>
      <c r="C48" s="39">
        <v>10000</v>
      </c>
      <c r="D48" s="39" t="s">
        <v>7</v>
      </c>
      <c r="E48" s="40">
        <v>10000</v>
      </c>
      <c r="F48" s="39">
        <v>0</v>
      </c>
      <c r="G48" s="41"/>
      <c r="H48" s="14"/>
      <c r="I48" s="14"/>
      <c r="J48" s="14"/>
      <c r="K48" s="15"/>
      <c r="L48" s="15"/>
      <c r="M48" s="15"/>
      <c r="N48" s="16"/>
      <c r="O48" s="17"/>
      <c r="P48" s="16"/>
      <c r="Q48" s="18"/>
      <c r="R48" s="16"/>
      <c r="S48" s="19"/>
      <c r="T48" s="16"/>
      <c r="U48" s="20"/>
      <c r="V48" s="16"/>
      <c r="W48" s="19"/>
      <c r="X48" s="21"/>
      <c r="Y48" s="21"/>
      <c r="Z48" s="21"/>
      <c r="AA48" s="21"/>
      <c r="AB48" s="21"/>
      <c r="AC48" s="22"/>
    </row>
    <row r="49" spans="1:29" ht="19.5" x14ac:dyDescent="0.3">
      <c r="A49" s="38" t="s">
        <v>53</v>
      </c>
      <c r="B49" s="38"/>
      <c r="C49" s="39">
        <v>40000</v>
      </c>
      <c r="D49" s="39" t="s">
        <v>7</v>
      </c>
      <c r="E49" s="40">
        <v>40000</v>
      </c>
      <c r="F49" s="39">
        <v>17810</v>
      </c>
      <c r="G49" s="41"/>
      <c r="H49" s="14"/>
      <c r="I49" s="14"/>
      <c r="J49" s="14"/>
      <c r="K49" s="15"/>
      <c r="L49" s="15"/>
      <c r="M49" s="15"/>
      <c r="N49" s="16"/>
      <c r="O49" s="17"/>
      <c r="P49" s="16"/>
      <c r="Q49" s="18"/>
      <c r="R49" s="16"/>
      <c r="S49" s="19"/>
      <c r="T49" s="16"/>
      <c r="U49" s="20"/>
      <c r="V49" s="16"/>
      <c r="W49" s="19"/>
      <c r="X49" s="21"/>
      <c r="Y49" s="21"/>
      <c r="Z49" s="21"/>
      <c r="AA49" s="21"/>
      <c r="AB49" s="21"/>
      <c r="AC49" s="22"/>
    </row>
    <row r="50" spans="1:29" ht="19.5" x14ac:dyDescent="0.3">
      <c r="A50" s="38" t="s">
        <v>54</v>
      </c>
      <c r="B50" s="38"/>
      <c r="C50" s="39">
        <v>612600</v>
      </c>
      <c r="D50" s="39" t="s">
        <v>7</v>
      </c>
      <c r="E50" s="40">
        <v>612600</v>
      </c>
      <c r="F50" s="39">
        <v>229284.75999999998</v>
      </c>
      <c r="G50" s="41"/>
      <c r="H50" s="14"/>
      <c r="I50" s="14"/>
      <c r="J50" s="14"/>
      <c r="K50" s="15"/>
      <c r="L50" s="15"/>
      <c r="M50" s="15"/>
      <c r="N50" s="16"/>
      <c r="O50" s="17"/>
      <c r="P50" s="16"/>
      <c r="Q50" s="18"/>
      <c r="R50" s="16"/>
      <c r="S50" s="19"/>
      <c r="T50" s="16"/>
      <c r="U50" s="20"/>
      <c r="V50" s="16"/>
      <c r="W50" s="19"/>
      <c r="X50" s="21"/>
      <c r="Y50" s="21"/>
      <c r="Z50" s="21"/>
      <c r="AA50" s="21"/>
      <c r="AB50" s="21"/>
      <c r="AC50" s="22"/>
    </row>
    <row r="51" spans="1:29" ht="19.5" x14ac:dyDescent="0.3">
      <c r="A51" s="38" t="s">
        <v>55</v>
      </c>
      <c r="B51" s="38"/>
      <c r="C51" s="39">
        <v>2760700</v>
      </c>
      <c r="D51" s="39" t="s">
        <v>7</v>
      </c>
      <c r="E51" s="40">
        <v>2760700</v>
      </c>
      <c r="F51" s="39">
        <v>1770923.6</v>
      </c>
      <c r="G51" s="41"/>
      <c r="H51" s="14"/>
      <c r="I51" s="14"/>
      <c r="J51" s="14"/>
      <c r="K51" s="15"/>
      <c r="L51" s="15"/>
      <c r="M51" s="15"/>
      <c r="N51" s="16"/>
      <c r="O51" s="17"/>
      <c r="P51" s="16"/>
      <c r="Q51" s="18"/>
      <c r="R51" s="16"/>
      <c r="S51" s="19"/>
      <c r="T51" s="16"/>
      <c r="U51" s="20"/>
      <c r="V51" s="16"/>
      <c r="W51" s="19"/>
      <c r="X51" s="21"/>
      <c r="Y51" s="21"/>
      <c r="Z51" s="21"/>
      <c r="AA51" s="21"/>
      <c r="AB51" s="21"/>
      <c r="AC51" s="22"/>
    </row>
    <row r="52" spans="1:29" ht="19.5" x14ac:dyDescent="0.3">
      <c r="A52" s="38" t="s">
        <v>56</v>
      </c>
      <c r="B52" s="38"/>
      <c r="C52" s="39">
        <v>48600</v>
      </c>
      <c r="D52" s="39">
        <v>20000</v>
      </c>
      <c r="E52" s="40">
        <v>68600</v>
      </c>
      <c r="F52" s="39">
        <v>0</v>
      </c>
      <c r="G52" s="48" t="s">
        <v>103</v>
      </c>
      <c r="H52" s="14"/>
      <c r="I52" s="14"/>
      <c r="J52" s="14"/>
      <c r="K52" s="15"/>
      <c r="L52" s="15"/>
      <c r="M52" s="15"/>
      <c r="N52" s="16"/>
      <c r="O52" s="17"/>
      <c r="P52" s="16"/>
      <c r="Q52" s="18"/>
      <c r="R52" s="16"/>
      <c r="S52" s="19"/>
      <c r="T52" s="16"/>
      <c r="U52" s="20"/>
      <c r="V52" s="16"/>
      <c r="W52" s="19"/>
      <c r="X52" s="21"/>
      <c r="Y52" s="21"/>
      <c r="Z52" s="21"/>
      <c r="AA52" s="21"/>
      <c r="AB52" s="21"/>
      <c r="AC52" s="22"/>
    </row>
    <row r="53" spans="1:29" ht="19.5" x14ac:dyDescent="0.3">
      <c r="A53" s="38" t="s">
        <v>58</v>
      </c>
      <c r="B53" s="38"/>
      <c r="C53" s="39">
        <v>2509800</v>
      </c>
      <c r="D53" s="39" t="s">
        <v>7</v>
      </c>
      <c r="E53" s="40">
        <v>2509800</v>
      </c>
      <c r="F53" s="39">
        <v>1709956.6799999997</v>
      </c>
      <c r="G53" s="41"/>
      <c r="H53" s="14"/>
      <c r="I53" s="14"/>
      <c r="J53" s="14"/>
      <c r="K53" s="15"/>
      <c r="L53" s="15"/>
      <c r="M53" s="15"/>
      <c r="N53" s="16"/>
      <c r="O53" s="17"/>
      <c r="P53" s="16"/>
      <c r="Q53" s="18"/>
      <c r="R53" s="16"/>
      <c r="S53" s="19"/>
      <c r="T53" s="16"/>
      <c r="U53" s="20"/>
      <c r="V53" s="16"/>
      <c r="W53" s="19"/>
      <c r="X53" s="21"/>
      <c r="Y53" s="21"/>
      <c r="Z53" s="21"/>
      <c r="AA53" s="21"/>
      <c r="AB53" s="21"/>
      <c r="AC53" s="22"/>
    </row>
    <row r="54" spans="1:29" ht="19.5" x14ac:dyDescent="0.3">
      <c r="A54" s="38" t="s">
        <v>59</v>
      </c>
      <c r="B54" s="38"/>
      <c r="C54" s="39">
        <v>11000</v>
      </c>
      <c r="D54" s="39" t="s">
        <v>7</v>
      </c>
      <c r="E54" s="40">
        <v>11000</v>
      </c>
      <c r="F54" s="39">
        <v>8237.84</v>
      </c>
      <c r="G54" s="41"/>
      <c r="H54" s="14"/>
      <c r="I54" s="14"/>
      <c r="J54" s="14"/>
      <c r="K54" s="15"/>
      <c r="L54" s="15"/>
      <c r="M54" s="15"/>
      <c r="N54" s="16"/>
      <c r="O54" s="17"/>
      <c r="P54" s="16"/>
      <c r="Q54" s="18"/>
      <c r="R54" s="16"/>
      <c r="S54" s="19"/>
      <c r="T54" s="16"/>
      <c r="U54" s="20"/>
      <c r="V54" s="16"/>
      <c r="W54" s="19"/>
      <c r="X54" s="21"/>
      <c r="Y54" s="21"/>
      <c r="Z54" s="21"/>
      <c r="AA54" s="21"/>
      <c r="AB54" s="21"/>
      <c r="AC54" s="22"/>
    </row>
    <row r="55" spans="1:29" ht="19.5" x14ac:dyDescent="0.3">
      <c r="A55" s="38" t="s">
        <v>60</v>
      </c>
      <c r="B55" s="38"/>
      <c r="C55" s="39">
        <v>105000</v>
      </c>
      <c r="D55" s="39" t="s">
        <v>7</v>
      </c>
      <c r="E55" s="40">
        <v>105000</v>
      </c>
      <c r="F55" s="39">
        <v>46688</v>
      </c>
      <c r="G55" s="41"/>
      <c r="H55" s="14"/>
      <c r="I55" s="14"/>
      <c r="J55" s="14"/>
      <c r="K55" s="15"/>
      <c r="L55" s="15"/>
      <c r="M55" s="15"/>
      <c r="N55" s="16"/>
      <c r="O55" s="17"/>
      <c r="P55" s="16"/>
      <c r="Q55" s="18"/>
      <c r="R55" s="16"/>
      <c r="S55" s="19"/>
      <c r="T55" s="16"/>
      <c r="U55" s="20"/>
      <c r="V55" s="16"/>
      <c r="W55" s="19"/>
      <c r="X55" s="21"/>
      <c r="Y55" s="21"/>
      <c r="Z55" s="21"/>
      <c r="AA55" s="21"/>
      <c r="AB55" s="21"/>
      <c r="AC55" s="22"/>
    </row>
    <row r="56" spans="1:29" ht="19.5" x14ac:dyDescent="0.3">
      <c r="A56" s="38" t="s">
        <v>61</v>
      </c>
      <c r="B56" s="38"/>
      <c r="C56" s="39">
        <v>0</v>
      </c>
      <c r="D56" s="39" t="s">
        <v>7</v>
      </c>
      <c r="E56" s="40">
        <v>0</v>
      </c>
      <c r="F56" s="39">
        <v>15780000</v>
      </c>
      <c r="G56" s="41"/>
      <c r="H56" s="14"/>
      <c r="I56" s="14"/>
      <c r="J56" s="14"/>
      <c r="K56" s="15"/>
      <c r="L56" s="15"/>
      <c r="M56" s="15"/>
      <c r="N56" s="16"/>
      <c r="O56" s="17"/>
      <c r="P56" s="16"/>
      <c r="Q56" s="18"/>
      <c r="R56" s="16"/>
      <c r="S56" s="19"/>
      <c r="T56" s="16"/>
      <c r="U56" s="20"/>
      <c r="V56" s="16"/>
      <c r="W56" s="19"/>
      <c r="X56" s="21"/>
      <c r="Y56" s="21"/>
      <c r="Z56" s="21"/>
      <c r="AA56" s="21"/>
      <c r="AB56" s="21"/>
      <c r="AC56" s="22"/>
    </row>
    <row r="57" spans="1:29" ht="19.5" x14ac:dyDescent="0.3">
      <c r="A57" s="38" t="s">
        <v>62</v>
      </c>
      <c r="B57" s="38"/>
      <c r="C57" s="39">
        <v>788930</v>
      </c>
      <c r="D57" s="39" t="s">
        <v>7</v>
      </c>
      <c r="E57" s="40">
        <v>788930</v>
      </c>
      <c r="F57" s="39">
        <v>725168</v>
      </c>
      <c r="G57" s="41"/>
      <c r="H57" s="14"/>
      <c r="I57" s="14"/>
      <c r="J57" s="14"/>
      <c r="K57" s="15"/>
      <c r="L57" s="15"/>
      <c r="M57" s="15"/>
      <c r="N57" s="16"/>
      <c r="O57" s="17"/>
      <c r="P57" s="16"/>
      <c r="Q57" s="18"/>
      <c r="R57" s="16"/>
      <c r="S57" s="19"/>
      <c r="T57" s="16"/>
      <c r="U57" s="20"/>
      <c r="V57" s="16"/>
      <c r="W57" s="19"/>
      <c r="X57" s="21"/>
      <c r="Y57" s="21"/>
      <c r="Z57" s="21"/>
      <c r="AA57" s="21"/>
      <c r="AB57" s="21"/>
      <c r="AC57" s="22"/>
    </row>
    <row r="58" spans="1:29" ht="19.5" x14ac:dyDescent="0.3">
      <c r="A58" s="42"/>
      <c r="B58" s="42" t="s">
        <v>63</v>
      </c>
      <c r="C58" s="43">
        <v>953223</v>
      </c>
      <c r="D58" s="44">
        <v>-536400</v>
      </c>
      <c r="E58" s="45">
        <f>SUM(C58:D58)</f>
        <v>416823</v>
      </c>
      <c r="F58" s="43">
        <v>0</v>
      </c>
      <c r="G58" s="49" t="s">
        <v>64</v>
      </c>
      <c r="H58" s="14"/>
      <c r="I58" s="14"/>
      <c r="J58" s="14"/>
      <c r="K58" s="23"/>
      <c r="L58" s="23"/>
      <c r="M58" s="23"/>
      <c r="N58" s="24"/>
      <c r="O58" s="25"/>
      <c r="P58" s="24"/>
      <c r="Q58" s="26"/>
      <c r="R58" s="24"/>
      <c r="S58" s="27"/>
      <c r="T58" s="24"/>
      <c r="U58" s="28"/>
      <c r="V58" s="29"/>
      <c r="W58" s="27"/>
      <c r="X58" s="30"/>
      <c r="Y58" s="30"/>
      <c r="Z58" s="30"/>
      <c r="AA58" s="30"/>
      <c r="AB58" s="30"/>
      <c r="AC58" s="31"/>
    </row>
    <row r="59" spans="1:29" ht="19.5" x14ac:dyDescent="0.3">
      <c r="A59" s="38" t="s">
        <v>65</v>
      </c>
      <c r="B59" s="38"/>
      <c r="C59" s="39">
        <v>1394723</v>
      </c>
      <c r="D59" s="39">
        <v>-536400</v>
      </c>
      <c r="E59" s="40">
        <f>SUM(C59:D59)</f>
        <v>858323</v>
      </c>
      <c r="F59" s="39">
        <v>344970</v>
      </c>
      <c r="G59" s="48" t="s">
        <v>64</v>
      </c>
      <c r="H59" s="14"/>
      <c r="I59" s="14"/>
      <c r="J59" s="14"/>
      <c r="K59" s="15"/>
      <c r="L59" s="15"/>
      <c r="M59" s="15"/>
      <c r="N59" s="16"/>
      <c r="O59" s="17"/>
      <c r="P59" s="16"/>
      <c r="Q59" s="18"/>
      <c r="R59" s="16"/>
      <c r="S59" s="19"/>
      <c r="T59" s="16"/>
      <c r="U59" s="20"/>
      <c r="V59" s="16"/>
      <c r="W59" s="19"/>
      <c r="X59" s="21"/>
      <c r="Y59" s="21"/>
      <c r="Z59" s="21"/>
      <c r="AA59" s="21"/>
      <c r="AB59" s="21"/>
      <c r="AC59" s="22"/>
    </row>
    <row r="60" spans="1:29" ht="19.5" x14ac:dyDescent="0.3">
      <c r="A60" s="38" t="s">
        <v>66</v>
      </c>
      <c r="B60" s="38"/>
      <c r="C60" s="39">
        <v>71396755</v>
      </c>
      <c r="D60" s="50">
        <v>288000</v>
      </c>
      <c r="E60" s="40">
        <v>71684755</v>
      </c>
      <c r="F60" s="39">
        <v>56220943.480000004</v>
      </c>
      <c r="G60" s="41"/>
      <c r="H60" s="14"/>
      <c r="I60" s="14"/>
      <c r="J60" s="14"/>
      <c r="K60" s="15"/>
      <c r="L60" s="15"/>
      <c r="M60" s="15"/>
      <c r="N60" s="16"/>
      <c r="O60" s="17"/>
      <c r="P60" s="16"/>
      <c r="Q60" s="18"/>
      <c r="R60" s="16"/>
      <c r="S60" s="19"/>
      <c r="T60" s="16"/>
      <c r="U60" s="20"/>
      <c r="V60" s="33"/>
      <c r="W60" s="19"/>
      <c r="X60" s="21"/>
      <c r="Y60" s="21"/>
      <c r="Z60" s="21"/>
      <c r="AA60" s="21"/>
      <c r="AB60" s="21"/>
      <c r="AC60" s="22"/>
    </row>
    <row r="61" spans="1:29" x14ac:dyDescent="0.25">
      <c r="A61" s="34"/>
      <c r="B61" s="34"/>
      <c r="C61" s="34"/>
      <c r="D61" s="36"/>
      <c r="E61" s="35"/>
      <c r="F61" s="34"/>
      <c r="G61" s="37"/>
    </row>
    <row r="63" spans="1:29" x14ac:dyDescent="0.25">
      <c r="A63" t="s">
        <v>104</v>
      </c>
      <c r="B63" t="s">
        <v>105</v>
      </c>
    </row>
    <row r="64" spans="1:29" x14ac:dyDescent="0.25">
      <c r="A64" t="s">
        <v>106</v>
      </c>
      <c r="B64" s="76">
        <v>46294</v>
      </c>
    </row>
  </sheetData>
  <pageMargins left="0.7" right="0.7" top="0.78740157499999996" bottom="0.78740157499999996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Jirka</cp:lastModifiedBy>
  <cp:lastPrinted>2026-09-30T12:53:54Z</cp:lastPrinted>
  <dcterms:created xsi:type="dcterms:W3CDTF">2026-09-15T12:34:33Z</dcterms:created>
  <dcterms:modified xsi:type="dcterms:W3CDTF">2026-10-07T06:06:06Z</dcterms:modified>
</cp:coreProperties>
</file>