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1_Dokumenty\ZO\Úřední deska 2026\08\"/>
    </mc:Choice>
  </mc:AlternateContent>
  <xr:revisionPtr revIDLastSave="0" documentId="8_{812C3B65-B556-46E1-B2DA-C1CB0EAAC157}" xr6:coauthVersionLast="47" xr6:coauthVersionMax="47" xr10:uidLastSave="{00000000-0000-0000-0000-000000000000}"/>
  <bookViews>
    <workbookView xWindow="3510" yWindow="3510" windowWidth="23205" windowHeight="11385" activeTab="1" xr2:uid="{3E5372A6-1A7F-4050-96C4-3AFD977E928D}"/>
  </bookViews>
  <sheets>
    <sheet name="List1" sheetId="1" r:id="rId1"/>
    <sheet name="List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0" i="2" l="1"/>
  <c r="F59" i="2"/>
  <c r="F58" i="2"/>
  <c r="F17" i="2"/>
  <c r="G54" i="1"/>
  <c r="G52" i="1"/>
  <c r="F54" i="1"/>
  <c r="E54" i="1"/>
  <c r="F38" i="2"/>
</calcChain>
</file>

<file path=xl/sharedStrings.xml><?xml version="1.0" encoding="utf-8"?>
<sst xmlns="http://schemas.openxmlformats.org/spreadsheetml/2006/main" count="212" uniqueCount="111">
  <si>
    <t>PAR</t>
  </si>
  <si>
    <t>PARAGRAF</t>
  </si>
  <si>
    <t>POLOŽKA</t>
  </si>
  <si>
    <t>POZNÁMKA</t>
  </si>
  <si>
    <t>Upravený ROZP</t>
  </si>
  <si>
    <t>ROZP po ZMĚNĚ</t>
  </si>
  <si>
    <t>změna ROZP</t>
  </si>
  <si>
    <t xml:space="preserve">  1111  Příjem z daně z příjmů FO placené plátci Celkem</t>
  </si>
  <si>
    <t xml:space="preserve">  1112  Příjem z daně z příjmů FO placené poplatníky Celkem</t>
  </si>
  <si>
    <t xml:space="preserve">  1113  Př.z DPFO vybírané srážkou podle zvlášt.sazby daně Celkem</t>
  </si>
  <si>
    <t xml:space="preserve">  1121  Příjem z daně z příjmů právnických osob Celkem</t>
  </si>
  <si>
    <t xml:space="preserve">  1122  Př.z DPPO v případech, kdy poplat. je obec, s výj. Celkem</t>
  </si>
  <si>
    <t xml:space="preserve">  1211  Příjem z daně z přidané hodnoty Celkem</t>
  </si>
  <si>
    <t xml:space="preserve">  1334  Př.z odvodů za odnětí půdy ze zem.půd.fondu dle z. Celkem</t>
  </si>
  <si>
    <t xml:space="preserve">  1341  Příjem z poplatku ze psů Celkem</t>
  </si>
  <si>
    <t xml:space="preserve">  1342  Příjem z poplatku z pobytu Celkem</t>
  </si>
  <si>
    <t xml:space="preserve">  1343  Příjem z poplatku za užívání veřej. prostranství Celkem</t>
  </si>
  <si>
    <t xml:space="preserve">  1345  Př.z poplatku za obecní systém odpad.hosp.a příj.z Celkem</t>
  </si>
  <si>
    <t xml:space="preserve">  1361  Příjem ze správních poplatků Celkem</t>
  </si>
  <si>
    <t xml:space="preserve">  1386  Příjem z daně z hazardních her s výjimkou technick Celkem</t>
  </si>
  <si>
    <t xml:space="preserve">  1387  Příjem z daně z technických her neprovozovaných pr Celkem</t>
  </si>
  <si>
    <t xml:space="preserve">  1511  Příjem z daně z nemovitých věcí Celkem</t>
  </si>
  <si>
    <t xml:space="preserve">  4111  Neinvestiční přijaté transf.z všeob.pokl.správy SR Celkem</t>
  </si>
  <si>
    <t xml:space="preserve">  4112  Neinv.př.transfery ze SR v rámci souhr.dot.vztahu Celkem</t>
  </si>
  <si>
    <t xml:space="preserve">  4116  Ostatní neinv.přijaté transfery ze st. rozpočtu Celkem</t>
  </si>
  <si>
    <t xml:space="preserve">  4216  Ostatní investiční přijaté transfery ze SR Celkem</t>
  </si>
  <si>
    <t xml:space="preserve">  4222  Investiční přijaté transfery od krajů Celkem</t>
  </si>
  <si>
    <t>dotace Lávka přes Kamencův potok</t>
  </si>
  <si>
    <t/>
  </si>
  <si>
    <t xml:space="preserve">  0  Bez ODPA Celkem</t>
  </si>
  <si>
    <t xml:space="preserve">  1039  Ostatní záležitosti lesního hospodářství Celkem</t>
  </si>
  <si>
    <t xml:space="preserve">  1098  Ostatní výdaje na zemědělství Celkem</t>
  </si>
  <si>
    <t xml:space="preserve">  2212  Silnice Celkem</t>
  </si>
  <si>
    <t xml:space="preserve">  2310  Pitná voda Celkem</t>
  </si>
  <si>
    <t xml:space="preserve">  2321  Odvádění a čištění odpadn. vod a nakládání s kaly Celkem</t>
  </si>
  <si>
    <t xml:space="preserve">  3313  Film.tvorba,distribuce, kina a shrom.audio archiv. Celkem</t>
  </si>
  <si>
    <t xml:space="preserve">  3314  Činnosti knihovnické Celkem</t>
  </si>
  <si>
    <t xml:space="preserve">  3315  Činnosti muzeí a galerií Celkem</t>
  </si>
  <si>
    <t xml:space="preserve">  3319  Ostatní záležitosti kultury Celkem</t>
  </si>
  <si>
    <t xml:space="preserve">  3341  Rozhlas a televize Celkem</t>
  </si>
  <si>
    <t xml:space="preserve">  3349  Ostatní záležitosti sdělovacích prostředků Celkem</t>
  </si>
  <si>
    <t xml:space="preserve">  3412  Sportovní zařízení ve vlastnictví obce Celkem</t>
  </si>
  <si>
    <t xml:space="preserve">  3419  Ostatní sportovní činnost Celkem</t>
  </si>
  <si>
    <t xml:space="preserve">  3612  Bytové hospodářství Celkem</t>
  </si>
  <si>
    <t xml:space="preserve">  3613  Nebytové hospodářství Celkem</t>
  </si>
  <si>
    <t xml:space="preserve">  3632  Pohřebnictví Celkem</t>
  </si>
  <si>
    <t xml:space="preserve">  3633  Výstavba a údržba místních inženýrských sítí Celkem</t>
  </si>
  <si>
    <t xml:space="preserve">  3639  Komunální služby a územní rozvoj jinde nezařazené Celkem</t>
  </si>
  <si>
    <t xml:space="preserve">  3722  Sběr a svoz komunálních odpadů Celkem</t>
  </si>
  <si>
    <t xml:space="preserve">  3725  Využívání a zneškodňování komunálních odpadů Celkem</t>
  </si>
  <si>
    <t xml:space="preserve">  3726  Využívání a zneškodňování ostatních odpadů Celkem</t>
  </si>
  <si>
    <t xml:space="preserve">  3745  Péče o vzhled obcí a veřejnou zeleň Celkem</t>
  </si>
  <si>
    <t xml:space="preserve">  6171  Činnost místní správy Celkem</t>
  </si>
  <si>
    <t xml:space="preserve">  6310  Obecné příjmy a výdaje z finančních operací Celkem</t>
  </si>
  <si>
    <t xml:space="preserve">  6330  Převody vlastním fondům v rozpočtech územní úrovně Celkem</t>
  </si>
  <si>
    <t xml:space="preserve">  6409  Ostatní činnosti jinde nezařazené Celkem</t>
  </si>
  <si>
    <t>Celkový součet</t>
  </si>
  <si>
    <t xml:space="preserve">  1014  Ozdrav.hosp.zvířat,pol.a spec.plod.a zvl.vet.péče Celkem</t>
  </si>
  <si>
    <t xml:space="preserve">  1036  Správa v lesním hospodářství Celkem</t>
  </si>
  <si>
    <t xml:space="preserve">  2143  Cestovní ruch Celkem</t>
  </si>
  <si>
    <t xml:space="preserve">  2219  Ostatní záležitosti pozemních komunikací Celkem</t>
  </si>
  <si>
    <t xml:space="preserve">  2221  Provoz veřejné silniční dopravy Celkem</t>
  </si>
  <si>
    <t xml:space="preserve">  2292  Dopravní obslužnost veřejnými službami - linková Celkem</t>
  </si>
  <si>
    <t xml:space="preserve">  2333  Úpravy drobných vodních toků Celkem</t>
  </si>
  <si>
    <t xml:space="preserve">  5331  Neinvestiční příspěvky zřízeným příspěvkovým organ Celkem</t>
  </si>
  <si>
    <t xml:space="preserve">  3113  Základní školy Celkem</t>
  </si>
  <si>
    <t xml:space="preserve">  3114  Základní školy pro žáky se spec. vzděl. potřebami Celkem</t>
  </si>
  <si>
    <t xml:space="preserve">  3329  Ostatní zál.ochrany památek a péče o kult.dědictví Celkem</t>
  </si>
  <si>
    <t xml:space="preserve">  3392  Zájmová činnost v kultuře Celkem</t>
  </si>
  <si>
    <t xml:space="preserve">  3399  Ostatní záležitosti kultury,církví a sděl.prostř. Celkem</t>
  </si>
  <si>
    <t xml:space="preserve">  3429  Ostatní zájmová činnost a rekreace Celkem</t>
  </si>
  <si>
    <t xml:space="preserve">  3543  Pomoc zdravotně postiženým Celkem</t>
  </si>
  <si>
    <t xml:space="preserve">  3599  Ostatní činnost ve zdravotnictví Celkem</t>
  </si>
  <si>
    <t xml:space="preserve">  3631  Veřejné osvětlení Celkem</t>
  </si>
  <si>
    <t xml:space="preserve">  3635  Územní plánování Celkem</t>
  </si>
  <si>
    <t xml:space="preserve">  3721  Sběr a svoz nebezpečných odpadů Celkem</t>
  </si>
  <si>
    <t xml:space="preserve">  3723  Sběr a svoz ost. odpadů jiných než nebez. a komun. Celkem</t>
  </si>
  <si>
    <t xml:space="preserve">  3749  Ostatní činnosti k ochraně přírody a krajiny Celkem</t>
  </si>
  <si>
    <t xml:space="preserve">  4350  Domovy pro seniory Celkem</t>
  </si>
  <si>
    <t xml:space="preserve">  4356  Denní stacionáře a centra denních služeb Celkem</t>
  </si>
  <si>
    <t xml:space="preserve">  4357  Domovy pro osoby se zdr. post. a domovy se zvl.rež Celkem</t>
  </si>
  <si>
    <t xml:space="preserve">  5213  Krizová opatření Celkem</t>
  </si>
  <si>
    <t xml:space="preserve">  5311  Bezpečnost a veřejný pořádek Celkem</t>
  </si>
  <si>
    <t xml:space="preserve">  5512  Požární ochrana - dobrovolná část Celkem</t>
  </si>
  <si>
    <t xml:space="preserve">  6112  Zastupitelstva obcí Celkem</t>
  </si>
  <si>
    <t xml:space="preserve">  6115  Volby do zastupitelstev územních samosprávných cel Celkem</t>
  </si>
  <si>
    <t xml:space="preserve">  6320  Pojištění funkčně nespecifikované Celkem</t>
  </si>
  <si>
    <t xml:space="preserve">  6399  Ostatní finanční operace Celkem</t>
  </si>
  <si>
    <t xml:space="preserve">  5901  Nespecifikované rezervy Celkem</t>
  </si>
  <si>
    <t>Schválený rozpočet</t>
  </si>
  <si>
    <t>SKUTEČNOST 6/26</t>
  </si>
  <si>
    <t>OBEC METYLOVICE</t>
  </si>
  <si>
    <t>Příjmy</t>
  </si>
  <si>
    <t>RO č. 6</t>
  </si>
  <si>
    <t>Poznámka</t>
  </si>
  <si>
    <t>mzdy-les</t>
  </si>
  <si>
    <t>pomník - plot</t>
  </si>
  <si>
    <t>DS Svaz postižených</t>
  </si>
  <si>
    <t>oprava VO</t>
  </si>
  <si>
    <t>Návrh na vklad</t>
  </si>
  <si>
    <t>rezerva</t>
  </si>
  <si>
    <t>prodej dřeva</t>
  </si>
  <si>
    <t>pojistné plnění</t>
  </si>
  <si>
    <t>prodej VARI</t>
  </si>
  <si>
    <t>úroky přijaté</t>
  </si>
  <si>
    <t>Financování</t>
  </si>
  <si>
    <t>Výdaje</t>
  </si>
  <si>
    <t>Zpracovala:</t>
  </si>
  <si>
    <t>J.Nytrová</t>
  </si>
  <si>
    <t>Schváleno dne:</t>
  </si>
  <si>
    <t>přemístění ústředny,wifi,odpad, st.úpravy pro FVE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</si>
</sst>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36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1" fontId="3" fillId="2" borderId="1" xfId="1" applyNumberFormat="1" applyFont="1" applyFill="1" applyBorder="1" applyAlignment="1" applyProtection="1">
      <alignment horizontal="center" vertical="center" shrinkToFit="1"/>
      <protection hidden="1"/>
    </xf>
    <xf numFmtId="0" fontId="4" fillId="2" borderId="1" xfId="1" applyFont="1" applyFill="1" applyBorder="1" applyAlignment="1" applyProtection="1">
      <alignment horizontal="center" vertical="center"/>
      <protection hidden="1"/>
    </xf>
    <xf numFmtId="4" fontId="3" fillId="2" borderId="1" xfId="1" applyNumberFormat="1" applyFont="1" applyFill="1" applyBorder="1" applyAlignment="1" applyProtection="1">
      <alignment horizontal="center" vertical="center" shrinkToFit="1"/>
      <protection hidden="1"/>
    </xf>
    <xf numFmtId="4" fontId="7" fillId="2" borderId="1" xfId="1" applyNumberFormat="1" applyFont="1" applyFill="1" applyBorder="1" applyAlignment="1" applyProtection="1">
      <alignment horizontal="center" vertical="center" shrinkToFit="1"/>
      <protection hidden="1"/>
    </xf>
    <xf numFmtId="4" fontId="5" fillId="2" borderId="1" xfId="1" applyNumberFormat="1" applyFont="1" applyFill="1" applyBorder="1" applyAlignment="1" applyProtection="1">
      <alignment horizontal="center" vertical="center" shrinkToFit="1"/>
      <protection hidden="1"/>
    </xf>
    <xf numFmtId="4" fontId="6" fillId="2" borderId="1" xfId="1" applyNumberFormat="1" applyFont="1" applyFill="1" applyBorder="1" applyAlignment="1" applyProtection="1">
      <alignment horizontal="center" vertical="center" shrinkToFit="1"/>
      <protection hidden="1"/>
    </xf>
    <xf numFmtId="0" fontId="2" fillId="3" borderId="1" xfId="1" applyFill="1" applyBorder="1" applyAlignment="1" applyProtection="1">
      <alignment horizontal="center" vertical="center" shrinkToFit="1"/>
      <protection hidden="1"/>
    </xf>
    <xf numFmtId="0" fontId="0" fillId="0" borderId="1" xfId="0" applyBorder="1"/>
    <xf numFmtId="0" fontId="11" fillId="0" borderId="1" xfId="1" applyFont="1" applyBorder="1" applyAlignment="1" applyProtection="1">
      <alignment shrinkToFit="1"/>
      <protection locked="0" hidden="1"/>
    </xf>
    <xf numFmtId="4" fontId="11" fillId="0" borderId="1" xfId="1" applyNumberFormat="1" applyFont="1" applyBorder="1" applyProtection="1">
      <protection hidden="1"/>
    </xf>
    <xf numFmtId="4" fontId="11" fillId="0" borderId="1" xfId="1" applyNumberFormat="1" applyFont="1" applyBorder="1" applyAlignment="1" applyProtection="1">
      <alignment shrinkToFit="1"/>
      <protection hidden="1"/>
    </xf>
    <xf numFmtId="4" fontId="11" fillId="0" borderId="1" xfId="1" applyNumberFormat="1" applyFont="1" applyBorder="1" applyAlignment="1" applyProtection="1">
      <alignment shrinkToFit="1"/>
      <protection locked="0" hidden="1"/>
    </xf>
    <xf numFmtId="0" fontId="11" fillId="0" borderId="1" xfId="1" applyFont="1" applyBorder="1" applyAlignment="1" applyProtection="1">
      <alignment shrinkToFit="1"/>
      <protection locked="0"/>
    </xf>
    <xf numFmtId="0" fontId="11" fillId="0" borderId="1" xfId="1" applyFont="1" applyBorder="1" applyAlignment="1" applyProtection="1">
      <alignment wrapText="1" shrinkToFit="1"/>
      <protection locked="0"/>
    </xf>
    <xf numFmtId="4" fontId="12" fillId="0" borderId="1" xfId="1" applyNumberFormat="1" applyFont="1" applyBorder="1" applyProtection="1">
      <protection hidden="1"/>
    </xf>
    <xf numFmtId="4" fontId="12" fillId="0" borderId="1" xfId="1" applyNumberFormat="1" applyFont="1" applyBorder="1" applyAlignment="1" applyProtection="1">
      <alignment shrinkToFit="1"/>
      <protection hidden="1"/>
    </xf>
    <xf numFmtId="0" fontId="12" fillId="0" borderId="1" xfId="1" applyFont="1" applyBorder="1" applyAlignment="1" applyProtection="1">
      <alignment shrinkToFit="1"/>
      <protection locked="0"/>
    </xf>
    <xf numFmtId="4" fontId="12" fillId="0" borderId="1" xfId="1" applyNumberFormat="1" applyFont="1" applyBorder="1" applyAlignment="1" applyProtection="1">
      <alignment shrinkToFit="1"/>
      <protection locked="0" hidden="1"/>
    </xf>
    <xf numFmtId="0" fontId="13" fillId="0" borderId="0" xfId="0" applyFont="1"/>
    <xf numFmtId="4" fontId="12" fillId="0" borderId="2" xfId="1" applyNumberFormat="1" applyFont="1" applyFill="1" applyBorder="1" applyProtection="1">
      <protection hidden="1"/>
    </xf>
    <xf numFmtId="4" fontId="12" fillId="0" borderId="2" xfId="1" applyNumberFormat="1" applyFont="1" applyFill="1" applyBorder="1" applyAlignment="1" applyProtection="1">
      <alignment shrinkToFit="1"/>
      <protection hidden="1"/>
    </xf>
    <xf numFmtId="4" fontId="13" fillId="0" borderId="0" xfId="0" applyNumberFormat="1" applyFont="1"/>
    <xf numFmtId="4" fontId="14" fillId="0" borderId="1" xfId="1" applyNumberFormat="1" applyFont="1" applyBorder="1" applyAlignment="1" applyProtection="1">
      <alignment shrinkToFit="1"/>
      <protection hidden="1"/>
    </xf>
    <xf numFmtId="4" fontId="15" fillId="0" borderId="1" xfId="1" applyNumberFormat="1" applyFont="1" applyBorder="1" applyAlignment="1" applyProtection="1">
      <alignment shrinkToFit="1"/>
      <protection hidden="1"/>
    </xf>
    <xf numFmtId="4" fontId="12" fillId="4" borderId="1" xfId="1" applyNumberFormat="1" applyFont="1" applyFill="1" applyBorder="1" applyAlignment="1" applyProtection="1">
      <alignment shrinkToFit="1"/>
      <protection hidden="1"/>
    </xf>
  </cellXfs>
  <cellStyles count="2">
    <cellStyle name="Normální" xfId="0" builtinId="0"/>
    <cellStyle name="normální 2" xfId="1" xr:uid="{E0CDBA93-E0E9-4DDA-867F-F43FE362B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114300</xdr:colOff>
          <xdr:row>3</xdr:row>
          <xdr:rowOff>0</xdr:rowOff>
        </xdr:from>
        <xdr:to>
          <xdr:col>8</xdr:col>
          <xdr:colOff>628650</xdr:colOff>
          <xdr:row>4</xdr:row>
          <xdr:rowOff>1019175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64008" tIns="68580" rIns="64008" bIns="68580" anchor="ctr" upright="1"/>
            <a:lstStyle/>
            <a:p>
              <a:pPr algn="ctr" rtl="0">
                <a:defRPr sz="1000"/>
              </a:pPr>
              <a:r>
                <a:rPr lang="cs-CZ" sz="36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Z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ISO\GORISS\PROG\MISO.xlsb" TargetMode="External"/><Relationship Id="rId1" Type="http://schemas.openxmlformats.org/officeDocument/2006/relationships/externalLinkPath" Target="/MISO/GORISS/PROG/MISO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YB KRIT"/>
      <sheetName val="NastaveniExportuDavky"/>
      <sheetName val="uprROZPvyd"/>
      <sheetName val="uprROZPprij"/>
      <sheetName val="EXPORTdATv4"/>
      <sheetName val="vendVydaje"/>
      <sheetName val="manualVend"/>
      <sheetName val="vendTISK"/>
      <sheetName val="vendPRIJMY"/>
      <sheetName val="upravyMISA"/>
      <sheetName val="tvorba tabulky"/>
      <sheetName val="seznam"/>
      <sheetName val="ROZPOČTOVÉ ZMĚNY"/>
      <sheetName val="Novy_ROZPOČET_VYD"/>
      <sheetName val="Novy_ROZPOČET_prij"/>
      <sheetName val="import56"/>
      <sheetName val="Fin_vyd-1"/>
      <sheetName val="Fin_vyd-2"/>
      <sheetName val="Fin_prij-1"/>
      <sheetName val="Fin_prij-2"/>
      <sheetName val="ROZPOČET_VYD"/>
      <sheetName val="ROZPOČET_prij"/>
      <sheetName val="upravyMISA (2)"/>
      <sheetName val="ROZPOČTOVÉ ZMĚNY zal"/>
      <sheetName val="ROZPOČET_prij_arch"/>
      <sheetName val="ROZPOČET_VYD_arch"/>
      <sheetName val="tiskZmeny"/>
      <sheetName val="ROZPOČET_VYD (zal1506)"/>
      <sheetName val="ROZPOČET_prij (zal1506)"/>
      <sheetName val="Fin_vyd-1 (2)"/>
      <sheetName val="zrus1p"/>
      <sheetName val="zreus2v"/>
      <sheetName val="menu starosta 4"/>
      <sheetName val="VYcelý rok - 1"/>
      <sheetName val="PRIcelý rok - 1"/>
      <sheetName val="PRIcelý rok - 2"/>
      <sheetName val="VYcelý rok - 2"/>
      <sheetName val="přek_kap_vyd1"/>
      <sheetName val="ROZPOČTOVÉ ZMĚNY pro NovRozp"/>
      <sheetName val="ROZPOČET_prij star"/>
      <sheetName val="FINKA"/>
      <sheetName val="rozpoctovy_vyhled"/>
      <sheetName val="HELP 2"/>
      <sheetName val="starosta"/>
      <sheetName val="Novy_ROZPOČET_prij stary"/>
      <sheetName val="POPIS3A"/>
      <sheetName val="FIN_prij"/>
      <sheetName val="FIN_VYD (2)"/>
      <sheetName val="bil_meziroc_SPOJ (2)"/>
      <sheetName val="bil_meziroc_SPOJ"/>
      <sheetName val="POPIS3"/>
      <sheetName val="tiskZmenyoRIG"/>
      <sheetName val="tiskZmenyZahlavi"/>
      <sheetName val="tiskk"/>
      <sheetName val="kniha koff orig"/>
      <sheetName val="graf5 (2)"/>
      <sheetName val="Graf8"/>
      <sheetName val="kniha koff"/>
      <sheetName val="cisODPA"/>
      <sheetName val="List2TiskRozp"/>
      <sheetName val="List1TiskRozp"/>
      <sheetName val="tiskZmenyOrigST"/>
      <sheetName val="FIN_VYD"/>
      <sheetName val="tisk"/>
      <sheetName val="přek_kap_prij1 (3)"/>
      <sheetName val="FIN_prij zal"/>
      <sheetName val="menu starosta"/>
      <sheetName val="menu starosta 3"/>
      <sheetName val="menu starosta 1"/>
      <sheetName val="List14"/>
      <sheetName val="graf5"/>
      <sheetName val="POPIS2"/>
      <sheetName val="uprRozpHelp"/>
      <sheetName val="kniha kdff"/>
      <sheetName val="kniha koff ven"/>
      <sheetName val="ORJpřek_kap_vyd1"/>
      <sheetName val="graf3"/>
      <sheetName val="graf1"/>
      <sheetName val="graf2"/>
      <sheetName val="graf4"/>
      <sheetName val="HELP"/>
      <sheetName val="List5"/>
      <sheetName val="HELPST"/>
      <sheetName val="menu Archiv"/>
      <sheetName val="tisk špatný"/>
      <sheetName val="tisk1"/>
      <sheetName val="prot_akt"/>
      <sheetName val="tvorba tabulky vzorce"/>
      <sheetName val="odpa2"/>
      <sheetName val="pol2"/>
      <sheetName val="protokol"/>
      <sheetName val="přek_kap_vyd1 (3)"/>
      <sheetName val="přek_kap_prij1"/>
      <sheetName val="hlavička starosta"/>
      <sheetName val="orig_prek_pol prij"/>
      <sheetName val="orig_prek_kap"/>
      <sheetName val="tabARCH"/>
      <sheetName val="BIL_SPOJ"/>
      <sheetName val="bil_meziroc"/>
      <sheetName val="tabSKUT"/>
      <sheetName val="bat"/>
      <sheetName val="VYBKRIT12 orig"/>
      <sheetName val="VYBKRIT1"/>
      <sheetName val="VYBKRIT2"/>
      <sheetName val="cesta"/>
      <sheetName val="List3"/>
      <sheetName val="List4"/>
      <sheetName val="List1"/>
      <sheetName val="List7"/>
      <sheetName val="HelpRozp"/>
      <sheetName val="HelpTiskDoSoub"/>
      <sheetName val="cisPOL"/>
      <sheetName val="ODPA"/>
      <sheetName val="POL"/>
      <sheetName val="krok2"/>
      <sheetName val="TiskRozpNaVyveseni"/>
      <sheetName val="List2"/>
      <sheetName val="List6"/>
      <sheetName val="helpVYHLED"/>
      <sheetName val="helpUpravaR"/>
      <sheetName val="vendVydaje (2)"/>
      <sheetName val="vendVydaje ORG"/>
      <sheetName val="CIS ORJ"/>
      <sheetName val="CIS ORG"/>
      <sheetName val="MEN"/>
      <sheetName val="menu5"/>
      <sheetName val="LIST9TiskRozp"/>
      <sheetName val="LIST9TiskRozpVYD"/>
      <sheetName val="exportDatV41"/>
      <sheetName val="MISO"/>
    </sheetNames>
    <definedNames>
      <definedName name="prijmyzpetFORM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0754-AD9F-48F6-8D3B-ACA1A9B7B1C5}">
  <sheetPr>
    <pageSetUpPr fitToPage="1"/>
  </sheetPr>
  <dimension ref="A1:I54"/>
  <sheetViews>
    <sheetView topLeftCell="A32" workbookViewId="0">
      <selection activeCell="G52" sqref="G52"/>
    </sheetView>
  </sheetViews>
  <sheetFormatPr defaultRowHeight="15" x14ac:dyDescent="0.25"/>
  <cols>
    <col min="1" max="1" width="13.85546875" customWidth="1"/>
    <col min="2" max="2" width="12.7109375" customWidth="1"/>
    <col min="4" max="4" width="30.42578125" customWidth="1"/>
    <col min="5" max="5" width="22.42578125" customWidth="1"/>
    <col min="6" max="6" width="17.140625" customWidth="1"/>
    <col min="7" max="7" width="18.140625" customWidth="1"/>
    <col min="8" max="8" width="27.140625" customWidth="1"/>
    <col min="9" max="9" width="36.5703125" customWidth="1"/>
  </cols>
  <sheetData>
    <row r="1" spans="1:9" s="2" customFormat="1" ht="18.75" x14ac:dyDescent="0.3">
      <c r="D1" s="3" t="s">
        <v>91</v>
      </c>
    </row>
    <row r="3" spans="1:9" ht="15.75" x14ac:dyDescent="0.25">
      <c r="A3" s="1" t="s">
        <v>92</v>
      </c>
      <c r="D3" s="2" t="s">
        <v>93</v>
      </c>
    </row>
    <row r="4" spans="1:9" ht="15.75" x14ac:dyDescent="0.25">
      <c r="A4" s="4" t="s">
        <v>0</v>
      </c>
      <c r="B4" s="5" t="s">
        <v>1</v>
      </c>
      <c r="C4" s="6" t="s">
        <v>2</v>
      </c>
      <c r="D4" s="6" t="s">
        <v>3</v>
      </c>
      <c r="E4" s="6" t="s">
        <v>89</v>
      </c>
      <c r="F4" s="7" t="s">
        <v>6</v>
      </c>
      <c r="G4" s="8" t="s">
        <v>5</v>
      </c>
      <c r="H4" s="6" t="s">
        <v>90</v>
      </c>
      <c r="I4" s="10" t="s">
        <v>3</v>
      </c>
    </row>
    <row r="5" spans="1:9" ht="15.75" x14ac:dyDescent="0.25">
      <c r="A5" s="12">
        <v>0</v>
      </c>
      <c r="B5" s="13"/>
      <c r="C5" s="13" t="s">
        <v>7</v>
      </c>
      <c r="D5" s="13"/>
      <c r="E5" s="14">
        <v>7300000</v>
      </c>
      <c r="F5" s="15"/>
      <c r="G5" s="14">
        <v>7300000</v>
      </c>
      <c r="H5" s="14">
        <v>3496741.06</v>
      </c>
      <c r="I5" s="16"/>
    </row>
    <row r="6" spans="1:9" ht="15.75" x14ac:dyDescent="0.25">
      <c r="A6" s="12">
        <v>0</v>
      </c>
      <c r="B6" s="13"/>
      <c r="C6" s="13" t="s">
        <v>8</v>
      </c>
      <c r="D6" s="13"/>
      <c r="E6" s="14">
        <v>670000</v>
      </c>
      <c r="F6" s="15"/>
      <c r="G6" s="14">
        <v>670000</v>
      </c>
      <c r="H6" s="14">
        <v>238141.24000000002</v>
      </c>
      <c r="I6" s="16"/>
    </row>
    <row r="7" spans="1:9" ht="15.75" x14ac:dyDescent="0.25">
      <c r="A7" s="12">
        <v>0</v>
      </c>
      <c r="B7" s="13"/>
      <c r="C7" s="13" t="s">
        <v>9</v>
      </c>
      <c r="D7" s="13"/>
      <c r="E7" s="14">
        <v>1195000</v>
      </c>
      <c r="F7" s="15"/>
      <c r="G7" s="14">
        <v>1195000</v>
      </c>
      <c r="H7" s="14">
        <v>639842.07999999996</v>
      </c>
      <c r="I7" s="16"/>
    </row>
    <row r="8" spans="1:9" ht="15.75" x14ac:dyDescent="0.25">
      <c r="A8" s="12">
        <v>0</v>
      </c>
      <c r="B8" s="13"/>
      <c r="C8" s="13" t="s">
        <v>10</v>
      </c>
      <c r="D8" s="13"/>
      <c r="E8" s="14">
        <v>10050000</v>
      </c>
      <c r="F8" s="15"/>
      <c r="G8" s="14">
        <v>10050000</v>
      </c>
      <c r="H8" s="14">
        <v>4519667.4000000004</v>
      </c>
      <c r="I8" s="16"/>
    </row>
    <row r="9" spans="1:9" ht="15.75" x14ac:dyDescent="0.25">
      <c r="A9" s="12">
        <v>0</v>
      </c>
      <c r="B9" s="13"/>
      <c r="C9" s="13" t="s">
        <v>11</v>
      </c>
      <c r="D9" s="13"/>
      <c r="E9" s="14">
        <v>468930</v>
      </c>
      <c r="F9" s="15"/>
      <c r="G9" s="14">
        <v>468930</v>
      </c>
      <c r="H9" s="14">
        <v>468930</v>
      </c>
      <c r="I9" s="16"/>
    </row>
    <row r="10" spans="1:9" ht="15.75" x14ac:dyDescent="0.25">
      <c r="A10" s="12">
        <v>0</v>
      </c>
      <c r="B10" s="13"/>
      <c r="C10" s="13" t="s">
        <v>12</v>
      </c>
      <c r="D10" s="13"/>
      <c r="E10" s="14">
        <v>19000000</v>
      </c>
      <c r="F10" s="15"/>
      <c r="G10" s="14">
        <v>19000000</v>
      </c>
      <c r="H10" s="14">
        <v>9208968.870000001</v>
      </c>
      <c r="I10" s="16"/>
    </row>
    <row r="11" spans="1:9" ht="15.75" x14ac:dyDescent="0.25">
      <c r="A11" s="12">
        <v>0</v>
      </c>
      <c r="B11" s="13"/>
      <c r="C11" s="13" t="s">
        <v>13</v>
      </c>
      <c r="D11" s="13"/>
      <c r="E11" s="14">
        <v>0</v>
      </c>
      <c r="F11" s="15"/>
      <c r="G11" s="14">
        <v>0</v>
      </c>
      <c r="H11" s="14">
        <v>1886.7</v>
      </c>
      <c r="I11" s="16"/>
    </row>
    <row r="12" spans="1:9" ht="15.75" x14ac:dyDescent="0.25">
      <c r="A12" s="12">
        <v>0</v>
      </c>
      <c r="B12" s="13"/>
      <c r="C12" s="13" t="s">
        <v>14</v>
      </c>
      <c r="D12" s="13"/>
      <c r="E12" s="14">
        <v>37000</v>
      </c>
      <c r="F12" s="15">
        <v>2000</v>
      </c>
      <c r="G12" s="14">
        <v>39000</v>
      </c>
      <c r="H12" s="14">
        <v>39100</v>
      </c>
      <c r="I12" s="16"/>
    </row>
    <row r="13" spans="1:9" ht="15.75" x14ac:dyDescent="0.25">
      <c r="A13" s="12">
        <v>0</v>
      </c>
      <c r="B13" s="13"/>
      <c r="C13" s="13" t="s">
        <v>15</v>
      </c>
      <c r="D13" s="13"/>
      <c r="E13" s="14">
        <v>65000</v>
      </c>
      <c r="F13" s="15"/>
      <c r="G13" s="14">
        <v>65000</v>
      </c>
      <c r="H13" s="14">
        <v>26430</v>
      </c>
      <c r="I13" s="16"/>
    </row>
    <row r="14" spans="1:9" ht="15.75" x14ac:dyDescent="0.25">
      <c r="A14" s="12">
        <v>0</v>
      </c>
      <c r="B14" s="13"/>
      <c r="C14" s="13" t="s">
        <v>16</v>
      </c>
      <c r="D14" s="13"/>
      <c r="E14" s="14">
        <v>4500</v>
      </c>
      <c r="F14" s="15"/>
      <c r="G14" s="14">
        <v>4500</v>
      </c>
      <c r="H14" s="14">
        <v>1020</v>
      </c>
      <c r="I14" s="16"/>
    </row>
    <row r="15" spans="1:9" ht="15.75" x14ac:dyDescent="0.25">
      <c r="A15" s="12">
        <v>0</v>
      </c>
      <c r="B15" s="13"/>
      <c r="C15" s="13" t="s">
        <v>17</v>
      </c>
      <c r="D15" s="13"/>
      <c r="E15" s="14">
        <v>1160000</v>
      </c>
      <c r="F15" s="15"/>
      <c r="G15" s="14">
        <v>1160000</v>
      </c>
      <c r="H15" s="14">
        <v>1135560</v>
      </c>
      <c r="I15" s="16"/>
    </row>
    <row r="16" spans="1:9" ht="15.75" x14ac:dyDescent="0.25">
      <c r="A16" s="12">
        <v>0</v>
      </c>
      <c r="B16" s="13"/>
      <c r="C16" s="13" t="s">
        <v>18</v>
      </c>
      <c r="D16" s="13"/>
      <c r="E16" s="14">
        <v>15000</v>
      </c>
      <c r="F16" s="15"/>
      <c r="G16" s="14">
        <v>15000</v>
      </c>
      <c r="H16" s="14">
        <v>8660</v>
      </c>
      <c r="I16" s="16"/>
    </row>
    <row r="17" spans="1:9" ht="15.75" x14ac:dyDescent="0.25">
      <c r="A17" s="12">
        <v>0</v>
      </c>
      <c r="B17" s="13"/>
      <c r="C17" s="13" t="s">
        <v>19</v>
      </c>
      <c r="D17" s="13"/>
      <c r="E17" s="14">
        <v>315000</v>
      </c>
      <c r="F17" s="15"/>
      <c r="G17" s="14">
        <v>315000</v>
      </c>
      <c r="H17" s="14">
        <v>171032.77999999997</v>
      </c>
      <c r="I17" s="16"/>
    </row>
    <row r="18" spans="1:9" ht="15.75" x14ac:dyDescent="0.25">
      <c r="A18" s="12">
        <v>0</v>
      </c>
      <c r="B18" s="13"/>
      <c r="C18" s="13" t="s">
        <v>20</v>
      </c>
      <c r="D18" s="13"/>
      <c r="E18" s="14">
        <v>135000</v>
      </c>
      <c r="F18" s="15"/>
      <c r="G18" s="14">
        <v>135000</v>
      </c>
      <c r="H18" s="14">
        <v>63840.46</v>
      </c>
      <c r="I18" s="16"/>
    </row>
    <row r="19" spans="1:9" ht="15.75" x14ac:dyDescent="0.25">
      <c r="A19" s="12">
        <v>0</v>
      </c>
      <c r="B19" s="13"/>
      <c r="C19" s="13" t="s">
        <v>21</v>
      </c>
      <c r="D19" s="13"/>
      <c r="E19" s="14">
        <v>1317000</v>
      </c>
      <c r="F19" s="15"/>
      <c r="G19" s="14">
        <v>1317000</v>
      </c>
      <c r="H19" s="14">
        <v>1082999.8799999999</v>
      </c>
      <c r="I19" s="16"/>
    </row>
    <row r="20" spans="1:9" ht="15.75" x14ac:dyDescent="0.25">
      <c r="A20" s="12">
        <v>0</v>
      </c>
      <c r="B20" s="13"/>
      <c r="C20" s="13" t="s">
        <v>22</v>
      </c>
      <c r="D20" s="13"/>
      <c r="E20" s="14">
        <v>9368</v>
      </c>
      <c r="F20" s="15"/>
      <c r="G20" s="14">
        <v>9368</v>
      </c>
      <c r="H20" s="14">
        <v>9368</v>
      </c>
      <c r="I20" s="16"/>
    </row>
    <row r="21" spans="1:9" ht="15.75" x14ac:dyDescent="0.25">
      <c r="A21" s="12">
        <v>0</v>
      </c>
      <c r="B21" s="13"/>
      <c r="C21" s="13" t="s">
        <v>23</v>
      </c>
      <c r="D21" s="13"/>
      <c r="E21" s="14">
        <v>417500</v>
      </c>
      <c r="F21" s="15"/>
      <c r="G21" s="14">
        <v>417500</v>
      </c>
      <c r="H21" s="14">
        <v>208752</v>
      </c>
      <c r="I21" s="16"/>
    </row>
    <row r="22" spans="1:9" ht="15.75" x14ac:dyDescent="0.25">
      <c r="A22" s="12">
        <v>0</v>
      </c>
      <c r="B22" s="13"/>
      <c r="C22" s="13" t="s">
        <v>24</v>
      </c>
      <c r="D22" s="13"/>
      <c r="E22" s="14">
        <v>1048631</v>
      </c>
      <c r="F22" s="15"/>
      <c r="G22" s="14">
        <v>1048631</v>
      </c>
      <c r="H22" s="14">
        <v>1048631</v>
      </c>
      <c r="I22" s="16"/>
    </row>
    <row r="23" spans="1:9" ht="13.5" customHeight="1" x14ac:dyDescent="0.25">
      <c r="A23" s="12">
        <v>0</v>
      </c>
      <c r="B23" s="13"/>
      <c r="C23" s="13" t="s">
        <v>25</v>
      </c>
      <c r="D23" s="13"/>
      <c r="E23" s="14">
        <v>1811123</v>
      </c>
      <c r="F23" s="15"/>
      <c r="G23" s="14">
        <v>1811123</v>
      </c>
      <c r="H23" s="14">
        <v>0</v>
      </c>
      <c r="I23" s="16"/>
    </row>
    <row r="24" spans="1:9" ht="17.25" customHeight="1" x14ac:dyDescent="0.25">
      <c r="A24" s="12">
        <v>0</v>
      </c>
      <c r="B24" s="13"/>
      <c r="C24" s="13" t="s">
        <v>26</v>
      </c>
      <c r="D24" s="13"/>
      <c r="E24" s="14">
        <v>1410255</v>
      </c>
      <c r="F24" s="15">
        <v>400000</v>
      </c>
      <c r="G24" s="14">
        <v>1810255</v>
      </c>
      <c r="H24" s="14">
        <v>1410255</v>
      </c>
      <c r="I24" s="17" t="s">
        <v>27</v>
      </c>
    </row>
    <row r="25" spans="1:9" ht="15.75" x14ac:dyDescent="0.25">
      <c r="A25" s="12">
        <v>0</v>
      </c>
      <c r="B25" s="18" t="s">
        <v>29</v>
      </c>
      <c r="C25" s="18"/>
      <c r="D25" s="18"/>
      <c r="E25" s="19">
        <v>46429307</v>
      </c>
      <c r="F25" s="19">
        <v>402000</v>
      </c>
      <c r="G25" s="19">
        <v>46831307</v>
      </c>
      <c r="H25" s="19">
        <v>23779826.470000003</v>
      </c>
      <c r="I25" s="20"/>
    </row>
    <row r="26" spans="1:9" ht="15.75" x14ac:dyDescent="0.25">
      <c r="A26" s="12">
        <v>1039</v>
      </c>
      <c r="B26" s="18" t="s">
        <v>30</v>
      </c>
      <c r="C26" s="18"/>
      <c r="D26" s="18"/>
      <c r="E26" s="19">
        <v>270000</v>
      </c>
      <c r="F26" s="19">
        <v>20000</v>
      </c>
      <c r="G26" s="19">
        <v>290000</v>
      </c>
      <c r="H26" s="19">
        <v>291488.19</v>
      </c>
      <c r="I26" s="20" t="s">
        <v>101</v>
      </c>
    </row>
    <row r="27" spans="1:9" ht="15.75" x14ac:dyDescent="0.25">
      <c r="A27" s="12">
        <v>1098</v>
      </c>
      <c r="B27" s="18" t="s">
        <v>31</v>
      </c>
      <c r="C27" s="18"/>
      <c r="D27" s="18"/>
      <c r="E27" s="19">
        <v>22000</v>
      </c>
      <c r="F27" s="19" t="s">
        <v>28</v>
      </c>
      <c r="G27" s="19">
        <v>22000</v>
      </c>
      <c r="H27" s="19">
        <v>17180</v>
      </c>
      <c r="I27" s="20"/>
    </row>
    <row r="28" spans="1:9" ht="15.75" x14ac:dyDescent="0.25">
      <c r="A28" s="12">
        <v>2212</v>
      </c>
      <c r="B28" s="18" t="s">
        <v>32</v>
      </c>
      <c r="C28" s="18"/>
      <c r="D28" s="18"/>
      <c r="E28" s="19">
        <v>0</v>
      </c>
      <c r="F28" s="19" t="s">
        <v>28</v>
      </c>
      <c r="G28" s="19">
        <v>0</v>
      </c>
      <c r="H28" s="19">
        <v>7166.24</v>
      </c>
      <c r="I28" s="20"/>
    </row>
    <row r="29" spans="1:9" ht="15.75" x14ac:dyDescent="0.25">
      <c r="A29" s="12">
        <v>2310</v>
      </c>
      <c r="B29" s="18" t="s">
        <v>33</v>
      </c>
      <c r="C29" s="18"/>
      <c r="D29" s="18"/>
      <c r="E29" s="19">
        <v>45000</v>
      </c>
      <c r="F29" s="19" t="s">
        <v>28</v>
      </c>
      <c r="G29" s="19">
        <v>45000</v>
      </c>
      <c r="H29" s="19">
        <v>23572</v>
      </c>
      <c r="I29" s="20"/>
    </row>
    <row r="30" spans="1:9" ht="15.75" x14ac:dyDescent="0.25">
      <c r="A30" s="12">
        <v>2321</v>
      </c>
      <c r="B30" s="18" t="s">
        <v>34</v>
      </c>
      <c r="C30" s="18"/>
      <c r="D30" s="18"/>
      <c r="E30" s="19">
        <v>40000</v>
      </c>
      <c r="F30" s="19" t="s">
        <v>28</v>
      </c>
      <c r="G30" s="19">
        <v>40000</v>
      </c>
      <c r="H30" s="19">
        <v>0</v>
      </c>
      <c r="I30" s="20"/>
    </row>
    <row r="31" spans="1:9" ht="15.75" x14ac:dyDescent="0.25">
      <c r="A31" s="12">
        <v>3313</v>
      </c>
      <c r="B31" s="18" t="s">
        <v>35</v>
      </c>
      <c r="C31" s="18"/>
      <c r="D31" s="18"/>
      <c r="E31" s="19">
        <v>12000</v>
      </c>
      <c r="F31" s="19" t="s">
        <v>28</v>
      </c>
      <c r="G31" s="19">
        <v>12000</v>
      </c>
      <c r="H31" s="19">
        <v>10400</v>
      </c>
      <c r="I31" s="20"/>
    </row>
    <row r="32" spans="1:9" ht="15.75" x14ac:dyDescent="0.25">
      <c r="A32" s="12">
        <v>3314</v>
      </c>
      <c r="B32" s="18" t="s">
        <v>36</v>
      </c>
      <c r="C32" s="18"/>
      <c r="D32" s="18"/>
      <c r="E32" s="19">
        <v>3500</v>
      </c>
      <c r="F32" s="19" t="s">
        <v>28</v>
      </c>
      <c r="G32" s="19">
        <v>3500</v>
      </c>
      <c r="H32" s="19">
        <v>2150</v>
      </c>
      <c r="I32" s="20"/>
    </row>
    <row r="33" spans="1:9" ht="15.75" x14ac:dyDescent="0.25">
      <c r="A33" s="12">
        <v>3315</v>
      </c>
      <c r="B33" s="18" t="s">
        <v>37</v>
      </c>
      <c r="C33" s="18"/>
      <c r="D33" s="18"/>
      <c r="E33" s="19">
        <v>6000</v>
      </c>
      <c r="F33" s="19" t="s">
        <v>28</v>
      </c>
      <c r="G33" s="19">
        <v>6000</v>
      </c>
      <c r="H33" s="19">
        <v>430</v>
      </c>
      <c r="I33" s="20"/>
    </row>
    <row r="34" spans="1:9" ht="15.75" x14ac:dyDescent="0.25">
      <c r="A34" s="12">
        <v>3319</v>
      </c>
      <c r="B34" s="18" t="s">
        <v>38</v>
      </c>
      <c r="C34" s="18"/>
      <c r="D34" s="18"/>
      <c r="E34" s="19">
        <v>70000</v>
      </c>
      <c r="F34" s="19" t="s">
        <v>28</v>
      </c>
      <c r="G34" s="19">
        <v>70000</v>
      </c>
      <c r="H34" s="19">
        <v>18103</v>
      </c>
      <c r="I34" s="20"/>
    </row>
    <row r="35" spans="1:9" ht="15.75" x14ac:dyDescent="0.25">
      <c r="A35" s="12">
        <v>3341</v>
      </c>
      <c r="B35" s="18" t="s">
        <v>39</v>
      </c>
      <c r="C35" s="18"/>
      <c r="D35" s="18"/>
      <c r="E35" s="19">
        <v>5400</v>
      </c>
      <c r="F35" s="19" t="s">
        <v>28</v>
      </c>
      <c r="G35" s="19">
        <v>5400</v>
      </c>
      <c r="H35" s="19">
        <v>2580</v>
      </c>
      <c r="I35" s="20"/>
    </row>
    <row r="36" spans="1:9" ht="15.75" x14ac:dyDescent="0.25">
      <c r="A36" s="12">
        <v>3349</v>
      </c>
      <c r="B36" s="18" t="s">
        <v>40</v>
      </c>
      <c r="C36" s="18"/>
      <c r="D36" s="18"/>
      <c r="E36" s="19">
        <v>6500</v>
      </c>
      <c r="F36" s="19" t="s">
        <v>28</v>
      </c>
      <c r="G36" s="19">
        <v>6500</v>
      </c>
      <c r="H36" s="19">
        <v>2517</v>
      </c>
      <c r="I36" s="20"/>
    </row>
    <row r="37" spans="1:9" ht="15.75" x14ac:dyDescent="0.25">
      <c r="A37" s="12">
        <v>3412</v>
      </c>
      <c r="B37" s="18" t="s">
        <v>41</v>
      </c>
      <c r="C37" s="18"/>
      <c r="D37" s="18"/>
      <c r="E37" s="19">
        <v>0</v>
      </c>
      <c r="F37" s="19">
        <v>11686</v>
      </c>
      <c r="G37" s="19">
        <v>11686</v>
      </c>
      <c r="H37" s="19">
        <v>11906.000000000015</v>
      </c>
      <c r="I37" s="20" t="s">
        <v>102</v>
      </c>
    </row>
    <row r="38" spans="1:9" ht="15.75" x14ac:dyDescent="0.25">
      <c r="A38" s="12">
        <v>3419</v>
      </c>
      <c r="B38" s="18" t="s">
        <v>42</v>
      </c>
      <c r="C38" s="18"/>
      <c r="D38" s="18"/>
      <c r="E38" s="19">
        <v>10800</v>
      </c>
      <c r="F38" s="19" t="s">
        <v>28</v>
      </c>
      <c r="G38" s="19">
        <v>10800</v>
      </c>
      <c r="H38" s="19">
        <v>11200</v>
      </c>
      <c r="I38" s="20"/>
    </row>
    <row r="39" spans="1:9" ht="15.75" x14ac:dyDescent="0.25">
      <c r="A39" s="12">
        <v>3612</v>
      </c>
      <c r="B39" s="18" t="s">
        <v>43</v>
      </c>
      <c r="C39" s="18"/>
      <c r="D39" s="18"/>
      <c r="E39" s="19">
        <v>546800</v>
      </c>
      <c r="F39" s="19" t="s">
        <v>28</v>
      </c>
      <c r="G39" s="19">
        <v>546800</v>
      </c>
      <c r="H39" s="19">
        <v>353263.35999999999</v>
      </c>
      <c r="I39" s="20"/>
    </row>
    <row r="40" spans="1:9" ht="15.75" x14ac:dyDescent="0.25">
      <c r="A40" s="12">
        <v>3613</v>
      </c>
      <c r="B40" s="18" t="s">
        <v>44</v>
      </c>
      <c r="C40" s="18"/>
      <c r="D40" s="18"/>
      <c r="E40" s="19">
        <v>1124200</v>
      </c>
      <c r="F40" s="19" t="s">
        <v>28</v>
      </c>
      <c r="G40" s="19">
        <v>1124200</v>
      </c>
      <c r="H40" s="19">
        <v>508889.05000000005</v>
      </c>
      <c r="I40" s="20"/>
    </row>
    <row r="41" spans="1:9" ht="15.75" x14ac:dyDescent="0.25">
      <c r="A41" s="12">
        <v>3632</v>
      </c>
      <c r="B41" s="18" t="s">
        <v>45</v>
      </c>
      <c r="C41" s="18"/>
      <c r="D41" s="18"/>
      <c r="E41" s="19">
        <v>16380</v>
      </c>
      <c r="F41" s="19" t="s">
        <v>28</v>
      </c>
      <c r="G41" s="19">
        <v>16380</v>
      </c>
      <c r="H41" s="19">
        <v>1280</v>
      </c>
      <c r="I41" s="20"/>
    </row>
    <row r="42" spans="1:9" ht="15.75" x14ac:dyDescent="0.25">
      <c r="A42" s="12">
        <v>3633</v>
      </c>
      <c r="B42" s="18" t="s">
        <v>46</v>
      </c>
      <c r="C42" s="18"/>
      <c r="D42" s="18"/>
      <c r="E42" s="19">
        <v>2500</v>
      </c>
      <c r="F42" s="19" t="s">
        <v>28</v>
      </c>
      <c r="G42" s="19">
        <v>2500</v>
      </c>
      <c r="H42" s="19">
        <v>1230</v>
      </c>
      <c r="I42" s="20"/>
    </row>
    <row r="43" spans="1:9" ht="15.75" x14ac:dyDescent="0.25">
      <c r="A43" s="12">
        <v>3639</v>
      </c>
      <c r="B43" s="18" t="s">
        <v>47</v>
      </c>
      <c r="C43" s="18"/>
      <c r="D43" s="18"/>
      <c r="E43" s="19">
        <v>157000</v>
      </c>
      <c r="F43" s="19" t="s">
        <v>28</v>
      </c>
      <c r="G43" s="19">
        <v>157000</v>
      </c>
      <c r="H43" s="19">
        <v>72597.2</v>
      </c>
      <c r="I43" s="20"/>
    </row>
    <row r="44" spans="1:9" ht="15.75" x14ac:dyDescent="0.25">
      <c r="A44" s="12">
        <v>3722</v>
      </c>
      <c r="B44" s="18" t="s">
        <v>48</v>
      </c>
      <c r="C44" s="18"/>
      <c r="D44" s="18"/>
      <c r="E44" s="19">
        <v>151100</v>
      </c>
      <c r="F44" s="19" t="s">
        <v>28</v>
      </c>
      <c r="G44" s="19">
        <v>151100</v>
      </c>
      <c r="H44" s="19">
        <v>146020</v>
      </c>
      <c r="I44" s="20"/>
    </row>
    <row r="45" spans="1:9" ht="15.75" x14ac:dyDescent="0.25">
      <c r="A45" s="12">
        <v>3725</v>
      </c>
      <c r="B45" s="18" t="s">
        <v>49</v>
      </c>
      <c r="C45" s="18"/>
      <c r="D45" s="18"/>
      <c r="E45" s="19">
        <v>760000</v>
      </c>
      <c r="F45" s="19" t="s">
        <v>28</v>
      </c>
      <c r="G45" s="19">
        <v>760000</v>
      </c>
      <c r="H45" s="19">
        <v>353981.26</v>
      </c>
      <c r="I45" s="20"/>
    </row>
    <row r="46" spans="1:9" ht="15.75" x14ac:dyDescent="0.25">
      <c r="A46" s="12">
        <v>3726</v>
      </c>
      <c r="B46" s="18" t="s">
        <v>50</v>
      </c>
      <c r="C46" s="18"/>
      <c r="D46" s="18"/>
      <c r="E46" s="19">
        <v>73000</v>
      </c>
      <c r="F46" s="19" t="s">
        <v>28</v>
      </c>
      <c r="G46" s="19">
        <v>73000</v>
      </c>
      <c r="H46" s="19">
        <v>37551.06</v>
      </c>
      <c r="I46" s="20"/>
    </row>
    <row r="47" spans="1:9" ht="15.75" x14ac:dyDescent="0.25">
      <c r="A47" s="12">
        <v>3745</v>
      </c>
      <c r="B47" s="18" t="s">
        <v>51</v>
      </c>
      <c r="C47" s="18"/>
      <c r="D47" s="18"/>
      <c r="E47" s="19">
        <v>0</v>
      </c>
      <c r="F47" s="19">
        <v>20582</v>
      </c>
      <c r="G47" s="19">
        <v>20582</v>
      </c>
      <c r="H47" s="19">
        <v>20582</v>
      </c>
      <c r="I47" s="20" t="s">
        <v>103</v>
      </c>
    </row>
    <row r="48" spans="1:9" ht="15.75" x14ac:dyDescent="0.25">
      <c r="A48" s="12">
        <v>6171</v>
      </c>
      <c r="B48" s="18" t="s">
        <v>52</v>
      </c>
      <c r="C48" s="18"/>
      <c r="D48" s="18"/>
      <c r="E48" s="19">
        <v>28000</v>
      </c>
      <c r="F48" s="19" t="s">
        <v>28</v>
      </c>
      <c r="G48" s="19">
        <v>28000</v>
      </c>
      <c r="H48" s="19">
        <v>68002.36</v>
      </c>
      <c r="I48" s="20"/>
    </row>
    <row r="49" spans="1:9" ht="15.75" x14ac:dyDescent="0.25">
      <c r="A49" s="12">
        <v>6310</v>
      </c>
      <c r="B49" s="18" t="s">
        <v>53</v>
      </c>
      <c r="C49" s="18"/>
      <c r="D49" s="18"/>
      <c r="E49" s="19">
        <v>112000</v>
      </c>
      <c r="F49" s="19">
        <v>43000</v>
      </c>
      <c r="G49" s="19">
        <v>155000</v>
      </c>
      <c r="H49" s="19">
        <v>155456.71000000002</v>
      </c>
      <c r="I49" s="20" t="s">
        <v>104</v>
      </c>
    </row>
    <row r="50" spans="1:9" ht="15.75" x14ac:dyDescent="0.25">
      <c r="A50" s="12">
        <v>6330</v>
      </c>
      <c r="B50" s="18" t="s">
        <v>54</v>
      </c>
      <c r="C50" s="18"/>
      <c r="D50" s="18"/>
      <c r="E50" s="19">
        <v>0</v>
      </c>
      <c r="F50" s="19" t="s">
        <v>28</v>
      </c>
      <c r="G50" s="19">
        <v>0</v>
      </c>
      <c r="H50" s="19">
        <v>11940000</v>
      </c>
      <c r="I50" s="20"/>
    </row>
    <row r="51" spans="1:9" ht="15.75" x14ac:dyDescent="0.25">
      <c r="A51" s="12">
        <v>6409</v>
      </c>
      <c r="B51" s="18" t="s">
        <v>55</v>
      </c>
      <c r="C51" s="18"/>
      <c r="D51" s="18"/>
      <c r="E51" s="19">
        <v>8000</v>
      </c>
      <c r="F51" s="19" t="s">
        <v>28</v>
      </c>
      <c r="G51" s="19">
        <v>8000</v>
      </c>
      <c r="H51" s="19">
        <v>222</v>
      </c>
      <c r="I51" s="20"/>
    </row>
    <row r="52" spans="1:9" ht="15.75" x14ac:dyDescent="0.25">
      <c r="A52" s="12" t="s">
        <v>28</v>
      </c>
      <c r="B52" s="18" t="s">
        <v>56</v>
      </c>
      <c r="C52" s="18"/>
      <c r="D52" s="18"/>
      <c r="E52" s="19">
        <v>49899487</v>
      </c>
      <c r="F52" s="21">
        <v>497268</v>
      </c>
      <c r="G52" s="19">
        <f>SUM(E52:F52)</f>
        <v>50396755</v>
      </c>
      <c r="H52" s="19">
        <v>37837593.900000006</v>
      </c>
      <c r="I52" s="20"/>
    </row>
    <row r="53" spans="1:9" ht="15.75" x14ac:dyDescent="0.25">
      <c r="A53" s="22"/>
      <c r="B53" s="23" t="s">
        <v>105</v>
      </c>
      <c r="C53" s="22"/>
      <c r="D53" s="22"/>
      <c r="E53" s="24">
        <v>21000000</v>
      </c>
      <c r="F53" s="22"/>
      <c r="G53" s="24">
        <v>21000000</v>
      </c>
      <c r="H53" s="22"/>
      <c r="I53" s="22"/>
    </row>
    <row r="54" spans="1:9" ht="15.75" x14ac:dyDescent="0.25">
      <c r="A54" s="22"/>
      <c r="B54" s="22"/>
      <c r="C54" s="22"/>
      <c r="D54" s="22"/>
      <c r="E54" s="25">
        <f>SUM(E52:E53)</f>
        <v>70899487</v>
      </c>
      <c r="F54" s="25">
        <f>SUM(F52:F53)</f>
        <v>497268</v>
      </c>
      <c r="G54" s="25">
        <f>SUM(G52:G53)</f>
        <v>71396755</v>
      </c>
      <c r="H54" s="22"/>
      <c r="I54" s="22"/>
    </row>
  </sheetData>
  <pageMargins left="0.7" right="0.7" top="0.78740157499999996" bottom="0.78740157499999996" header="0.3" footer="0.3"/>
  <pageSetup paperSize="9" scale="6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prijmyzpetFORM">
                <anchor moveWithCells="1" sizeWithCells="1">
                  <from>
                    <xdr:col>8</xdr:col>
                    <xdr:colOff>114300</xdr:colOff>
                    <xdr:row>3</xdr:row>
                    <xdr:rowOff>0</xdr:rowOff>
                  </from>
                  <to>
                    <xdr:col>8</xdr:col>
                    <xdr:colOff>628650</xdr:colOff>
                    <xdr:row>4</xdr:row>
                    <xdr:rowOff>1019175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7D05-7DEF-4D74-B17D-30A4C8BD60B6}">
  <sheetPr>
    <pageSetUpPr fitToPage="1"/>
  </sheetPr>
  <dimension ref="A1:H63"/>
  <sheetViews>
    <sheetView tabSelected="1" workbookViewId="0">
      <selection activeCell="E43" sqref="E43"/>
    </sheetView>
  </sheetViews>
  <sheetFormatPr defaultRowHeight="15" x14ac:dyDescent="0.25"/>
  <cols>
    <col min="1" max="1" width="9.140625" customWidth="1"/>
    <col min="3" max="3" width="72.5703125" customWidth="1"/>
    <col min="4" max="4" width="17.140625" customWidth="1"/>
    <col min="5" max="6" width="17.42578125" customWidth="1"/>
    <col min="7" max="7" width="28.140625" customWidth="1"/>
    <col min="8" max="8" width="47.7109375" customWidth="1"/>
  </cols>
  <sheetData>
    <row r="1" spans="1:8" ht="18.75" x14ac:dyDescent="0.3">
      <c r="C1" s="3" t="s">
        <v>91</v>
      </c>
    </row>
    <row r="3" spans="1:8" ht="15.75" x14ac:dyDescent="0.25">
      <c r="A3" s="2" t="s">
        <v>106</v>
      </c>
      <c r="C3" s="2" t="s">
        <v>93</v>
      </c>
    </row>
    <row r="4" spans="1:8" ht="15.75" x14ac:dyDescent="0.25">
      <c r="A4" s="5" t="s">
        <v>1</v>
      </c>
      <c r="B4" s="6" t="s">
        <v>2</v>
      </c>
      <c r="C4" s="6" t="s">
        <v>3</v>
      </c>
      <c r="D4" s="6" t="s">
        <v>4</v>
      </c>
      <c r="E4" s="9" t="s">
        <v>6</v>
      </c>
      <c r="F4" s="8" t="s">
        <v>5</v>
      </c>
      <c r="G4" s="6" t="s">
        <v>90</v>
      </c>
      <c r="H4" s="11" t="s">
        <v>94</v>
      </c>
    </row>
    <row r="5" spans="1:8" ht="15.75" x14ac:dyDescent="0.25">
      <c r="A5" s="18" t="s">
        <v>57</v>
      </c>
      <c r="B5" s="18"/>
      <c r="C5" s="18"/>
      <c r="D5" s="19">
        <v>10000</v>
      </c>
      <c r="E5" s="19" t="s">
        <v>28</v>
      </c>
      <c r="F5" s="26">
        <v>10000</v>
      </c>
      <c r="G5" s="19">
        <v>0</v>
      </c>
      <c r="H5" s="11"/>
    </row>
    <row r="6" spans="1:8" ht="15.75" x14ac:dyDescent="0.25">
      <c r="A6" s="18" t="s">
        <v>58</v>
      </c>
      <c r="B6" s="18"/>
      <c r="C6" s="18"/>
      <c r="D6" s="19">
        <v>22000</v>
      </c>
      <c r="E6" s="19" t="s">
        <v>28</v>
      </c>
      <c r="F6" s="26">
        <v>22000</v>
      </c>
      <c r="G6" s="19">
        <v>4149</v>
      </c>
      <c r="H6" s="11"/>
    </row>
    <row r="7" spans="1:8" ht="15.75" x14ac:dyDescent="0.25">
      <c r="A7" s="18" t="s">
        <v>30</v>
      </c>
      <c r="B7" s="18"/>
      <c r="C7" s="18"/>
      <c r="D7" s="19">
        <v>309500</v>
      </c>
      <c r="E7" s="19">
        <v>8000</v>
      </c>
      <c r="F7" s="26">
        <v>317500</v>
      </c>
      <c r="G7" s="19">
        <v>300939</v>
      </c>
      <c r="H7" s="11" t="s">
        <v>95</v>
      </c>
    </row>
    <row r="8" spans="1:8" ht="15.75" x14ac:dyDescent="0.25">
      <c r="A8" s="18" t="s">
        <v>59</v>
      </c>
      <c r="B8" s="18"/>
      <c r="C8" s="18"/>
      <c r="D8" s="19">
        <v>12000</v>
      </c>
      <c r="E8" s="19" t="s">
        <v>28</v>
      </c>
      <c r="F8" s="26">
        <v>12000</v>
      </c>
      <c r="G8" s="19">
        <v>871.2</v>
      </c>
      <c r="H8" s="11"/>
    </row>
    <row r="9" spans="1:8" ht="15.75" x14ac:dyDescent="0.25">
      <c r="A9" s="18" t="s">
        <v>32</v>
      </c>
      <c r="B9" s="18"/>
      <c r="C9" s="18"/>
      <c r="D9" s="19">
        <v>6688900</v>
      </c>
      <c r="E9" s="19" t="s">
        <v>28</v>
      </c>
      <c r="F9" s="26">
        <v>6688900</v>
      </c>
      <c r="G9" s="19">
        <v>1887152.56</v>
      </c>
      <c r="H9" s="11"/>
    </row>
    <row r="10" spans="1:8" ht="15.75" x14ac:dyDescent="0.25">
      <c r="A10" s="18" t="s">
        <v>60</v>
      </c>
      <c r="B10" s="18"/>
      <c r="C10" s="18"/>
      <c r="D10" s="19">
        <v>9926000</v>
      </c>
      <c r="E10" s="19" t="s">
        <v>28</v>
      </c>
      <c r="F10" s="26">
        <v>9926000</v>
      </c>
      <c r="G10" s="19">
        <v>5841755.3700000001</v>
      </c>
      <c r="H10" s="11"/>
    </row>
    <row r="11" spans="1:8" ht="15.75" x14ac:dyDescent="0.25">
      <c r="A11" s="18" t="s">
        <v>61</v>
      </c>
      <c r="B11" s="18"/>
      <c r="C11" s="18"/>
      <c r="D11" s="19">
        <v>14100</v>
      </c>
      <c r="E11" s="19" t="s">
        <v>28</v>
      </c>
      <c r="F11" s="26">
        <v>14100</v>
      </c>
      <c r="G11" s="19">
        <v>0</v>
      </c>
      <c r="H11" s="11"/>
    </row>
    <row r="12" spans="1:8" ht="15.75" x14ac:dyDescent="0.25">
      <c r="A12" s="18" t="s">
        <v>62</v>
      </c>
      <c r="B12" s="18"/>
      <c r="C12" s="18"/>
      <c r="D12" s="19">
        <v>483100</v>
      </c>
      <c r="E12" s="19" t="s">
        <v>28</v>
      </c>
      <c r="F12" s="26">
        <v>483100</v>
      </c>
      <c r="G12" s="19">
        <v>482561</v>
      </c>
      <c r="H12" s="11"/>
    </row>
    <row r="13" spans="1:8" ht="15.75" x14ac:dyDescent="0.25">
      <c r="A13" s="18" t="s">
        <v>33</v>
      </c>
      <c r="B13" s="18"/>
      <c r="C13" s="18"/>
      <c r="D13" s="19">
        <v>344000</v>
      </c>
      <c r="E13" s="19" t="s">
        <v>28</v>
      </c>
      <c r="F13" s="26">
        <v>344000</v>
      </c>
      <c r="G13" s="19">
        <v>0</v>
      </c>
      <c r="H13" s="11"/>
    </row>
    <row r="14" spans="1:8" ht="15.75" x14ac:dyDescent="0.25">
      <c r="A14" s="18" t="s">
        <v>34</v>
      </c>
      <c r="B14" s="18"/>
      <c r="C14" s="18"/>
      <c r="D14" s="19">
        <v>2975000</v>
      </c>
      <c r="E14" s="19" t="s">
        <v>28</v>
      </c>
      <c r="F14" s="26">
        <v>2975000</v>
      </c>
      <c r="G14" s="19">
        <v>178460</v>
      </c>
      <c r="H14" s="11"/>
    </row>
    <row r="15" spans="1:8" ht="15.75" x14ac:dyDescent="0.25">
      <c r="A15" s="18" t="s">
        <v>63</v>
      </c>
      <c r="B15" s="18"/>
      <c r="C15" s="18"/>
      <c r="D15" s="19">
        <v>350000</v>
      </c>
      <c r="E15" s="19" t="s">
        <v>28</v>
      </c>
      <c r="F15" s="26">
        <v>350000</v>
      </c>
      <c r="G15" s="19">
        <v>44000</v>
      </c>
      <c r="H15" s="11"/>
    </row>
    <row r="16" spans="1:8" ht="15.75" x14ac:dyDescent="0.25">
      <c r="A16" s="13"/>
      <c r="B16" s="13" t="s">
        <v>64</v>
      </c>
      <c r="C16" s="13"/>
      <c r="D16" s="14">
        <v>6516821</v>
      </c>
      <c r="E16" s="15"/>
      <c r="F16" s="27">
        <v>6516821</v>
      </c>
      <c r="G16" s="14">
        <v>3258408</v>
      </c>
      <c r="H16" s="11"/>
    </row>
    <row r="17" spans="1:8" ht="15.75" x14ac:dyDescent="0.25">
      <c r="A17" s="18" t="s">
        <v>65</v>
      </c>
      <c r="B17" s="18"/>
      <c r="C17" s="18"/>
      <c r="D17" s="19">
        <v>6968087</v>
      </c>
      <c r="E17" s="28">
        <v>80000</v>
      </c>
      <c r="F17" s="26">
        <f>SUM(D17:E17)</f>
        <v>7048087</v>
      </c>
      <c r="G17" s="19">
        <v>3575807.37</v>
      </c>
      <c r="H17" s="11" t="s">
        <v>110</v>
      </c>
    </row>
    <row r="18" spans="1:8" ht="15.75" x14ac:dyDescent="0.25">
      <c r="A18" s="18" t="s">
        <v>66</v>
      </c>
      <c r="B18" s="18"/>
      <c r="C18" s="18"/>
      <c r="D18" s="19">
        <v>10000</v>
      </c>
      <c r="E18" s="19" t="s">
        <v>28</v>
      </c>
      <c r="F18" s="26">
        <v>10000</v>
      </c>
      <c r="G18" s="19">
        <v>10000</v>
      </c>
      <c r="H18" s="11"/>
    </row>
    <row r="19" spans="1:8" ht="15.75" x14ac:dyDescent="0.25">
      <c r="A19" s="18" t="s">
        <v>35</v>
      </c>
      <c r="B19" s="18"/>
      <c r="C19" s="18"/>
      <c r="D19" s="19">
        <v>34600</v>
      </c>
      <c r="E19" s="19" t="s">
        <v>28</v>
      </c>
      <c r="F19" s="26">
        <v>34600</v>
      </c>
      <c r="G19" s="19">
        <v>14478</v>
      </c>
      <c r="H19" s="11"/>
    </row>
    <row r="20" spans="1:8" ht="15.75" x14ac:dyDescent="0.25">
      <c r="A20" s="18" t="s">
        <v>36</v>
      </c>
      <c r="B20" s="18"/>
      <c r="C20" s="18"/>
      <c r="D20" s="19">
        <v>92065</v>
      </c>
      <c r="E20" s="19" t="s">
        <v>28</v>
      </c>
      <c r="F20" s="26">
        <v>92065</v>
      </c>
      <c r="G20" s="19">
        <v>25420</v>
      </c>
      <c r="H20" s="11"/>
    </row>
    <row r="21" spans="1:8" ht="15.75" x14ac:dyDescent="0.25">
      <c r="A21" s="18" t="s">
        <v>37</v>
      </c>
      <c r="B21" s="18"/>
      <c r="C21" s="18"/>
      <c r="D21" s="19">
        <v>724800</v>
      </c>
      <c r="E21" s="19" t="s">
        <v>28</v>
      </c>
      <c r="F21" s="26">
        <v>724800</v>
      </c>
      <c r="G21" s="19">
        <v>38443.4</v>
      </c>
      <c r="H21" s="11"/>
    </row>
    <row r="22" spans="1:8" ht="15.75" x14ac:dyDescent="0.25">
      <c r="A22" s="18" t="s">
        <v>38</v>
      </c>
      <c r="B22" s="18"/>
      <c r="C22" s="18"/>
      <c r="D22" s="19">
        <v>997000</v>
      </c>
      <c r="E22" s="19" t="s">
        <v>28</v>
      </c>
      <c r="F22" s="26">
        <v>997000</v>
      </c>
      <c r="G22" s="19">
        <v>191580.58000000002</v>
      </c>
      <c r="H22" s="11"/>
    </row>
    <row r="23" spans="1:8" ht="15.75" x14ac:dyDescent="0.25">
      <c r="A23" s="18" t="s">
        <v>67</v>
      </c>
      <c r="B23" s="18"/>
      <c r="C23" s="18"/>
      <c r="D23" s="19">
        <v>11000</v>
      </c>
      <c r="E23" s="19">
        <v>40000</v>
      </c>
      <c r="F23" s="26">
        <v>51000</v>
      </c>
      <c r="G23" s="19">
        <v>0</v>
      </c>
      <c r="H23" s="11" t="s">
        <v>96</v>
      </c>
    </row>
    <row r="24" spans="1:8" ht="15.75" x14ac:dyDescent="0.25">
      <c r="A24" s="18" t="s">
        <v>39</v>
      </c>
      <c r="B24" s="18"/>
      <c r="C24" s="18"/>
      <c r="D24" s="19">
        <v>36000</v>
      </c>
      <c r="E24" s="19" t="s">
        <v>28</v>
      </c>
      <c r="F24" s="26">
        <v>36000</v>
      </c>
      <c r="G24" s="19">
        <v>25936.35</v>
      </c>
      <c r="H24" s="11"/>
    </row>
    <row r="25" spans="1:8" ht="15.75" x14ac:dyDescent="0.25">
      <c r="A25" s="18" t="s">
        <v>40</v>
      </c>
      <c r="B25" s="18"/>
      <c r="C25" s="18"/>
      <c r="D25" s="19">
        <v>316900</v>
      </c>
      <c r="E25" s="19" t="s">
        <v>28</v>
      </c>
      <c r="F25" s="26">
        <v>316900</v>
      </c>
      <c r="G25" s="19">
        <v>136563.79999999999</v>
      </c>
      <c r="H25" s="11"/>
    </row>
    <row r="26" spans="1:8" ht="15.75" x14ac:dyDescent="0.25">
      <c r="A26" s="18" t="s">
        <v>68</v>
      </c>
      <c r="B26" s="18"/>
      <c r="C26" s="18"/>
      <c r="D26" s="19">
        <v>45000</v>
      </c>
      <c r="E26" s="19" t="s">
        <v>28</v>
      </c>
      <c r="F26" s="26">
        <v>45000</v>
      </c>
      <c r="G26" s="19">
        <v>18574</v>
      </c>
      <c r="H26" s="11"/>
    </row>
    <row r="27" spans="1:8" ht="15.75" x14ac:dyDescent="0.25">
      <c r="A27" s="18" t="s">
        <v>69</v>
      </c>
      <c r="B27" s="18"/>
      <c r="C27" s="18"/>
      <c r="D27" s="19">
        <v>77700</v>
      </c>
      <c r="E27" s="19" t="s">
        <v>28</v>
      </c>
      <c r="F27" s="26">
        <v>77700</v>
      </c>
      <c r="G27" s="19">
        <v>37445</v>
      </c>
      <c r="H27" s="11"/>
    </row>
    <row r="28" spans="1:8" ht="15.75" x14ac:dyDescent="0.25">
      <c r="A28" s="18" t="s">
        <v>41</v>
      </c>
      <c r="B28" s="18"/>
      <c r="C28" s="18"/>
      <c r="D28" s="19">
        <v>3895050</v>
      </c>
      <c r="E28" s="19" t="s">
        <v>28</v>
      </c>
      <c r="F28" s="26">
        <v>3895050</v>
      </c>
      <c r="G28" s="19">
        <v>894045.95000000007</v>
      </c>
      <c r="H28" s="11"/>
    </row>
    <row r="29" spans="1:8" ht="15.75" x14ac:dyDescent="0.25">
      <c r="A29" s="18" t="s">
        <v>42</v>
      </c>
      <c r="B29" s="18"/>
      <c r="C29" s="18"/>
      <c r="D29" s="19">
        <v>2770000</v>
      </c>
      <c r="E29" s="19" t="s">
        <v>28</v>
      </c>
      <c r="F29" s="26">
        <v>2770000</v>
      </c>
      <c r="G29" s="19">
        <v>275333.43</v>
      </c>
      <c r="H29" s="11"/>
    </row>
    <row r="30" spans="1:8" ht="15.75" x14ac:dyDescent="0.25">
      <c r="A30" s="18" t="s">
        <v>70</v>
      </c>
      <c r="B30" s="18"/>
      <c r="C30" s="18"/>
      <c r="D30" s="19">
        <v>1086500</v>
      </c>
      <c r="E30" s="19">
        <v>-3000</v>
      </c>
      <c r="F30" s="26">
        <v>1083500</v>
      </c>
      <c r="G30" s="19">
        <v>702888.09</v>
      </c>
      <c r="H30" s="11" t="s">
        <v>97</v>
      </c>
    </row>
    <row r="31" spans="1:8" ht="15.75" x14ac:dyDescent="0.25">
      <c r="A31" s="18" t="s">
        <v>71</v>
      </c>
      <c r="B31" s="18"/>
      <c r="C31" s="18"/>
      <c r="D31" s="19">
        <v>5000</v>
      </c>
      <c r="E31" s="19">
        <v>3000</v>
      </c>
      <c r="F31" s="26">
        <v>8000</v>
      </c>
      <c r="G31" s="19">
        <v>5000</v>
      </c>
      <c r="H31" s="11" t="s">
        <v>97</v>
      </c>
    </row>
    <row r="32" spans="1:8" ht="15.75" x14ac:dyDescent="0.25">
      <c r="A32" s="18" t="s">
        <v>72</v>
      </c>
      <c r="B32" s="18"/>
      <c r="C32" s="18"/>
      <c r="D32" s="19">
        <v>1000</v>
      </c>
      <c r="E32" s="19" t="s">
        <v>28</v>
      </c>
      <c r="F32" s="26">
        <v>1000</v>
      </c>
      <c r="G32" s="19">
        <v>1000</v>
      </c>
      <c r="H32" s="11"/>
    </row>
    <row r="33" spans="1:8" ht="15.75" x14ac:dyDescent="0.25">
      <c r="A33" s="18" t="s">
        <v>43</v>
      </c>
      <c r="B33" s="18"/>
      <c r="C33" s="18"/>
      <c r="D33" s="19">
        <v>316000</v>
      </c>
      <c r="E33" s="19" t="s">
        <v>28</v>
      </c>
      <c r="F33" s="26">
        <v>316000</v>
      </c>
      <c r="G33" s="19">
        <v>156666.94</v>
      </c>
      <c r="H33" s="11"/>
    </row>
    <row r="34" spans="1:8" ht="15.75" x14ac:dyDescent="0.25">
      <c r="A34" s="18" t="s">
        <v>44</v>
      </c>
      <c r="B34" s="18"/>
      <c r="C34" s="18"/>
      <c r="D34" s="19">
        <v>120000</v>
      </c>
      <c r="E34" s="19" t="s">
        <v>28</v>
      </c>
      <c r="F34" s="26">
        <v>120000</v>
      </c>
      <c r="G34" s="19">
        <v>49677.5</v>
      </c>
      <c r="H34" s="11"/>
    </row>
    <row r="35" spans="1:8" ht="15.75" x14ac:dyDescent="0.25">
      <c r="A35" s="18" t="s">
        <v>73</v>
      </c>
      <c r="B35" s="18"/>
      <c r="C35" s="18"/>
      <c r="D35" s="19">
        <v>428000</v>
      </c>
      <c r="E35" s="19">
        <v>20000</v>
      </c>
      <c r="F35" s="26">
        <v>448000</v>
      </c>
      <c r="G35" s="19">
        <v>335129.09000000003</v>
      </c>
      <c r="H35" s="11" t="s">
        <v>98</v>
      </c>
    </row>
    <row r="36" spans="1:8" ht="15.75" x14ac:dyDescent="0.25">
      <c r="A36" s="18" t="s">
        <v>45</v>
      </c>
      <c r="B36" s="18"/>
      <c r="C36" s="18"/>
      <c r="D36" s="19">
        <v>10085850</v>
      </c>
      <c r="E36" s="19" t="s">
        <v>28</v>
      </c>
      <c r="F36" s="26">
        <v>10085850</v>
      </c>
      <c r="G36" s="19">
        <v>39112.759999999995</v>
      </c>
      <c r="H36" s="11"/>
    </row>
    <row r="37" spans="1:8" ht="15.75" x14ac:dyDescent="0.25">
      <c r="A37" s="18" t="s">
        <v>74</v>
      </c>
      <c r="B37" s="18"/>
      <c r="C37" s="18"/>
      <c r="D37" s="19">
        <v>1040000</v>
      </c>
      <c r="E37" s="19" t="s">
        <v>28</v>
      </c>
      <c r="F37" s="26">
        <v>1040000</v>
      </c>
      <c r="G37" s="19">
        <v>972840</v>
      </c>
      <c r="H37" s="11"/>
    </row>
    <row r="38" spans="1:8" ht="15.75" x14ac:dyDescent="0.25">
      <c r="A38" s="18" t="s">
        <v>47</v>
      </c>
      <c r="B38" s="18"/>
      <c r="C38" s="18"/>
      <c r="D38" s="19">
        <v>5623000</v>
      </c>
      <c r="E38" s="19">
        <v>20000</v>
      </c>
      <c r="F38" s="26">
        <f>SUM(D38:E38)</f>
        <v>5643000</v>
      </c>
      <c r="G38" s="19">
        <v>5623000</v>
      </c>
      <c r="H38" s="11" t="s">
        <v>99</v>
      </c>
    </row>
    <row r="39" spans="1:8" ht="15.75" x14ac:dyDescent="0.25">
      <c r="A39" s="18" t="s">
        <v>75</v>
      </c>
      <c r="B39" s="18"/>
      <c r="C39" s="18"/>
      <c r="D39" s="19">
        <v>100000</v>
      </c>
      <c r="E39" s="19" t="s">
        <v>28</v>
      </c>
      <c r="F39" s="26">
        <v>100000</v>
      </c>
      <c r="G39" s="19">
        <v>1611.72</v>
      </c>
      <c r="H39" s="11"/>
    </row>
    <row r="40" spans="1:8" ht="15.75" x14ac:dyDescent="0.25">
      <c r="A40" s="18" t="s">
        <v>48</v>
      </c>
      <c r="B40" s="18"/>
      <c r="C40" s="18"/>
      <c r="D40" s="19">
        <v>1921000</v>
      </c>
      <c r="E40" s="19" t="s">
        <v>28</v>
      </c>
      <c r="F40" s="26">
        <v>1921000</v>
      </c>
      <c r="G40" s="19">
        <v>872911.11999999988</v>
      </c>
      <c r="H40" s="11"/>
    </row>
    <row r="41" spans="1:8" ht="15.75" x14ac:dyDescent="0.25">
      <c r="A41" s="18" t="s">
        <v>76</v>
      </c>
      <c r="B41" s="18"/>
      <c r="C41" s="18"/>
      <c r="D41" s="19">
        <v>115000</v>
      </c>
      <c r="E41" s="19" t="s">
        <v>28</v>
      </c>
      <c r="F41" s="26">
        <v>115000</v>
      </c>
      <c r="G41" s="19">
        <v>50603.97</v>
      </c>
      <c r="H41" s="11"/>
    </row>
    <row r="42" spans="1:8" ht="15.75" x14ac:dyDescent="0.25">
      <c r="A42" s="18" t="s">
        <v>50</v>
      </c>
      <c r="B42" s="18"/>
      <c r="C42" s="18"/>
      <c r="D42" s="19">
        <v>301800</v>
      </c>
      <c r="E42" s="19" t="s">
        <v>28</v>
      </c>
      <c r="F42" s="26">
        <v>301800</v>
      </c>
      <c r="G42" s="19">
        <v>111047.03999999999</v>
      </c>
      <c r="H42" s="11"/>
    </row>
    <row r="43" spans="1:8" ht="15.75" x14ac:dyDescent="0.25">
      <c r="A43" s="18" t="s">
        <v>51</v>
      </c>
      <c r="B43" s="18"/>
      <c r="C43" s="18"/>
      <c r="D43" s="19">
        <v>4368550</v>
      </c>
      <c r="E43" s="19">
        <v>-8000</v>
      </c>
      <c r="F43" s="26">
        <v>4360550</v>
      </c>
      <c r="G43" s="19">
        <v>1735320.08</v>
      </c>
      <c r="H43" s="11" t="s">
        <v>95</v>
      </c>
    </row>
    <row r="44" spans="1:8" ht="15.75" x14ac:dyDescent="0.25">
      <c r="A44" s="18" t="s">
        <v>77</v>
      </c>
      <c r="B44" s="18"/>
      <c r="C44" s="18"/>
      <c r="D44" s="19">
        <v>900</v>
      </c>
      <c r="E44" s="19" t="s">
        <v>28</v>
      </c>
      <c r="F44" s="26">
        <v>900</v>
      </c>
      <c r="G44" s="19">
        <v>435.6</v>
      </c>
      <c r="H44" s="11"/>
    </row>
    <row r="45" spans="1:8" ht="15.75" x14ac:dyDescent="0.25">
      <c r="A45" s="18" t="s">
        <v>78</v>
      </c>
      <c r="B45" s="18"/>
      <c r="C45" s="18"/>
      <c r="D45" s="19">
        <v>215000</v>
      </c>
      <c r="E45" s="19" t="s">
        <v>28</v>
      </c>
      <c r="F45" s="26">
        <v>215000</v>
      </c>
      <c r="G45" s="19">
        <v>132000</v>
      </c>
      <c r="H45" s="11"/>
    </row>
    <row r="46" spans="1:8" ht="15.75" x14ac:dyDescent="0.25">
      <c r="A46" s="18" t="s">
        <v>79</v>
      </c>
      <c r="B46" s="18"/>
      <c r="C46" s="18"/>
      <c r="D46" s="19">
        <v>80000</v>
      </c>
      <c r="E46" s="19" t="s">
        <v>28</v>
      </c>
      <c r="F46" s="26">
        <v>80000</v>
      </c>
      <c r="G46" s="19">
        <v>69500</v>
      </c>
      <c r="H46" s="11"/>
    </row>
    <row r="47" spans="1:8" ht="15.75" x14ac:dyDescent="0.25">
      <c r="A47" s="18" t="s">
        <v>80</v>
      </c>
      <c r="B47" s="18"/>
      <c r="C47" s="18"/>
      <c r="D47" s="19">
        <v>35000</v>
      </c>
      <c r="E47" s="19" t="s">
        <v>28</v>
      </c>
      <c r="F47" s="26">
        <v>35000</v>
      </c>
      <c r="G47" s="19">
        <v>0</v>
      </c>
      <c r="H47" s="11"/>
    </row>
    <row r="48" spans="1:8" ht="15.75" x14ac:dyDescent="0.25">
      <c r="A48" s="18" t="s">
        <v>81</v>
      </c>
      <c r="B48" s="18"/>
      <c r="C48" s="18"/>
      <c r="D48" s="19">
        <v>10000</v>
      </c>
      <c r="E48" s="19" t="s">
        <v>28</v>
      </c>
      <c r="F48" s="26">
        <v>10000</v>
      </c>
      <c r="G48" s="19">
        <v>0</v>
      </c>
      <c r="H48" s="11"/>
    </row>
    <row r="49" spans="1:8" ht="15.75" x14ac:dyDescent="0.25">
      <c r="A49" s="18" t="s">
        <v>82</v>
      </c>
      <c r="B49" s="18"/>
      <c r="C49" s="18"/>
      <c r="D49" s="19">
        <v>40000</v>
      </c>
      <c r="E49" s="19" t="s">
        <v>28</v>
      </c>
      <c r="F49" s="26">
        <v>40000</v>
      </c>
      <c r="G49" s="19">
        <v>15650</v>
      </c>
      <c r="H49" s="11"/>
    </row>
    <row r="50" spans="1:8" ht="15.75" x14ac:dyDescent="0.25">
      <c r="A50" s="18" t="s">
        <v>83</v>
      </c>
      <c r="B50" s="18"/>
      <c r="C50" s="18"/>
      <c r="D50" s="19">
        <v>612600</v>
      </c>
      <c r="E50" s="19" t="s">
        <v>28</v>
      </c>
      <c r="F50" s="26">
        <v>612600</v>
      </c>
      <c r="G50" s="19">
        <v>199722.49999999997</v>
      </c>
      <c r="H50" s="11"/>
    </row>
    <row r="51" spans="1:8" ht="15.75" x14ac:dyDescent="0.25">
      <c r="A51" s="18" t="s">
        <v>84</v>
      </c>
      <c r="B51" s="18"/>
      <c r="C51" s="18"/>
      <c r="D51" s="19">
        <v>2760700</v>
      </c>
      <c r="E51" s="19" t="s">
        <v>28</v>
      </c>
      <c r="F51" s="26">
        <v>2760700</v>
      </c>
      <c r="G51" s="19">
        <v>1360195.2</v>
      </c>
      <c r="H51" s="11"/>
    </row>
    <row r="52" spans="1:8" ht="15.75" x14ac:dyDescent="0.25">
      <c r="A52" s="18" t="s">
        <v>85</v>
      </c>
      <c r="B52" s="18"/>
      <c r="C52" s="18"/>
      <c r="D52" s="19">
        <v>48600</v>
      </c>
      <c r="E52" s="19" t="s">
        <v>28</v>
      </c>
      <c r="F52" s="26">
        <v>48600</v>
      </c>
      <c r="G52" s="19">
        <v>0</v>
      </c>
      <c r="H52" s="11"/>
    </row>
    <row r="53" spans="1:8" ht="15.75" x14ac:dyDescent="0.25">
      <c r="A53" s="18" t="s">
        <v>52</v>
      </c>
      <c r="B53" s="18"/>
      <c r="C53" s="18"/>
      <c r="D53" s="19">
        <v>2509800</v>
      </c>
      <c r="E53" s="19" t="s">
        <v>28</v>
      </c>
      <c r="F53" s="26">
        <v>2509800</v>
      </c>
      <c r="G53" s="19">
        <v>1277800.42</v>
      </c>
      <c r="H53" s="11"/>
    </row>
    <row r="54" spans="1:8" ht="15.75" x14ac:dyDescent="0.25">
      <c r="A54" s="18" t="s">
        <v>53</v>
      </c>
      <c r="B54" s="18"/>
      <c r="C54" s="18"/>
      <c r="D54" s="19">
        <v>11000</v>
      </c>
      <c r="E54" s="19" t="s">
        <v>28</v>
      </c>
      <c r="F54" s="26">
        <v>11000</v>
      </c>
      <c r="G54" s="19">
        <v>6954</v>
      </c>
      <c r="H54" s="11"/>
    </row>
    <row r="55" spans="1:8" ht="15.75" x14ac:dyDescent="0.25">
      <c r="A55" s="18" t="s">
        <v>86</v>
      </c>
      <c r="B55" s="18"/>
      <c r="C55" s="18"/>
      <c r="D55" s="19">
        <v>105000</v>
      </c>
      <c r="E55" s="19" t="s">
        <v>28</v>
      </c>
      <c r="F55" s="26">
        <v>105000</v>
      </c>
      <c r="G55" s="19">
        <v>46688</v>
      </c>
      <c r="H55" s="11"/>
    </row>
    <row r="56" spans="1:8" ht="15.75" x14ac:dyDescent="0.25">
      <c r="A56" s="18" t="s">
        <v>54</v>
      </c>
      <c r="B56" s="18"/>
      <c r="C56" s="18"/>
      <c r="D56" s="19">
        <v>0</v>
      </c>
      <c r="E56" s="19" t="s">
        <v>28</v>
      </c>
      <c r="F56" s="26">
        <v>0</v>
      </c>
      <c r="G56" s="19">
        <v>11940000</v>
      </c>
      <c r="H56" s="11"/>
    </row>
    <row r="57" spans="1:8" ht="15.75" x14ac:dyDescent="0.25">
      <c r="A57" s="18" t="s">
        <v>87</v>
      </c>
      <c r="B57" s="18"/>
      <c r="C57" s="18"/>
      <c r="D57" s="19">
        <v>788930</v>
      </c>
      <c r="E57" s="19" t="s">
        <v>28</v>
      </c>
      <c r="F57" s="26">
        <v>788930</v>
      </c>
      <c r="G57" s="19">
        <v>653025</v>
      </c>
      <c r="H57" s="11"/>
    </row>
    <row r="58" spans="1:8" ht="15.75" x14ac:dyDescent="0.25">
      <c r="A58" s="13"/>
      <c r="B58" s="13" t="s">
        <v>88</v>
      </c>
      <c r="C58" s="13"/>
      <c r="D58" s="14">
        <v>615955</v>
      </c>
      <c r="E58" s="15">
        <v>337268</v>
      </c>
      <c r="F58" s="27">
        <f>SUM(D58:E58)</f>
        <v>953223</v>
      </c>
      <c r="G58" s="14">
        <v>0</v>
      </c>
      <c r="H58" s="11" t="s">
        <v>100</v>
      </c>
    </row>
    <row r="59" spans="1:8" ht="15.75" x14ac:dyDescent="0.25">
      <c r="A59" s="18" t="s">
        <v>55</v>
      </c>
      <c r="B59" s="18"/>
      <c r="C59" s="18"/>
      <c r="D59" s="19">
        <v>1057455</v>
      </c>
      <c r="E59" s="19">
        <v>337268</v>
      </c>
      <c r="F59" s="26">
        <f>SUM(D59:E59)</f>
        <v>1394723</v>
      </c>
      <c r="G59" s="19">
        <v>342470</v>
      </c>
      <c r="H59" s="11"/>
    </row>
    <row r="60" spans="1:8" ht="15.75" x14ac:dyDescent="0.25">
      <c r="A60" s="18" t="s">
        <v>56</v>
      </c>
      <c r="B60" s="18"/>
      <c r="C60" s="18"/>
      <c r="D60" s="19">
        <v>70899487</v>
      </c>
      <c r="E60" s="21">
        <v>497268</v>
      </c>
      <c r="F60" s="26">
        <f>SUM(D60:E60)</f>
        <v>71396755</v>
      </c>
      <c r="G60" s="19">
        <v>40684765.039999992</v>
      </c>
      <c r="H60" s="11"/>
    </row>
    <row r="62" spans="1:8" x14ac:dyDescent="0.25">
      <c r="C62" t="s">
        <v>107</v>
      </c>
      <c r="D62" t="s">
        <v>108</v>
      </c>
    </row>
    <row r="63" spans="1:8" x14ac:dyDescent="0.25">
      <c r="C63" t="s">
        <v>109</v>
      </c>
    </row>
  </sheetData>
  <pageMargins left="0.7" right="0.7" top="0.78740157499999996" bottom="0.78740157499999996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Růžena Vrbová</cp:lastModifiedBy>
  <cp:lastPrinted>2026-08-10T12:40:22Z</cp:lastPrinted>
  <dcterms:created xsi:type="dcterms:W3CDTF">2026-08-10T11:15:41Z</dcterms:created>
  <dcterms:modified xsi:type="dcterms:W3CDTF">2026-08-18T08:17:59Z</dcterms:modified>
</cp:coreProperties>
</file>