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5B59D6F2-D8BF-4306-A48C-846AF96DFB5A}" xr6:coauthVersionLast="47" xr6:coauthVersionMax="47" xr10:uidLastSave="{00000000-0000-0000-0000-000000000000}"/>
  <bookViews>
    <workbookView xWindow="-120" yWindow="-120" windowWidth="29040" windowHeight="15720" xr2:uid="{5ED38A58-1419-46C1-BBFE-FC787B2767AA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2" l="1"/>
  <c r="D49" i="1"/>
  <c r="F48" i="1"/>
  <c r="G46" i="1"/>
  <c r="G49" i="1" s="1"/>
  <c r="G21" i="1"/>
  <c r="F21" i="1"/>
  <c r="F46" i="1" s="1"/>
  <c r="E21" i="1"/>
  <c r="E46" i="1" s="1"/>
  <c r="E49" i="1" s="1"/>
  <c r="F49" i="1" s="1"/>
</calcChain>
</file>

<file path=xl/sharedStrings.xml><?xml version="1.0" encoding="utf-8"?>
<sst xmlns="http://schemas.openxmlformats.org/spreadsheetml/2006/main" count="222" uniqueCount="101">
  <si>
    <t>OBEC METYLOVICE</t>
  </si>
  <si>
    <t>Příjmy</t>
  </si>
  <si>
    <t>RO č. 1</t>
  </si>
  <si>
    <t>POL</t>
  </si>
  <si>
    <t>PARAGRAF</t>
  </si>
  <si>
    <t>POLOŽKA</t>
  </si>
  <si>
    <t>Schválený rozp.</t>
  </si>
  <si>
    <t>změna ROZP</t>
  </si>
  <si>
    <t>ROZP po ZMĚNĚ</t>
  </si>
  <si>
    <t>SKUTEČNOST</t>
  </si>
  <si>
    <t>POZNÁMKA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</si>
  <si>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</si>
  <si>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</si>
  <si>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</si>
  <si>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</si>
  <si>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1211  Příjem z daně z přidané hodnoty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</si>
  <si>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</si>
  <si>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</si>
  <si>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</si>
  <si>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</si>
  <si>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</si>
  <si>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</si>
  <si>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</si>
  <si>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</si>
  <si>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4112  Neinv.př.transfery ze SR v rámci souhr.dot.vztahu Celkem</t>
  </si>
  <si>
    <t xml:space="preserve">  4116  Ostatní neinv.přijaté transfery ze st. rozpočtu Celkem</t>
  </si>
  <si>
    <t>průtoková dotace ZŠ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</si>
  <si>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</si>
  <si>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</si>
  <si>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</si>
  <si>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</si>
  <si>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</si>
  <si>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</si>
  <si>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</si>
  <si>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</si>
  <si>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</si>
  <si>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</si>
  <si>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</si>
  <si>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</si>
  <si>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</si>
  <si>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</si>
  <si>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</si>
  <si>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</si>
  <si>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</si>
  <si>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</si>
  <si>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</si>
  <si>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</si>
  <si>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</si>
  <si>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</si>
  <si>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</si>
  <si>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6171  Činnost místní správy Celkem</t>
  </si>
  <si>
    <t xml:space="preserve">  6310  Obecné příjmy a výdaje z finančních operací Celkem</t>
  </si>
  <si>
    <t xml:space="preserve">  6330  Převody vl.fondům v rozp.územní</t>
  </si>
  <si>
    <t xml:space="preserve">  6409  Ostatní činnosti jinde nezařazené Celkem</t>
  </si>
  <si>
    <t>Celkový součet</t>
  </si>
  <si>
    <t>Financování:</t>
  </si>
  <si>
    <t>Zůstatek na b.ú.</t>
  </si>
  <si>
    <t>Celkem součet+financování:</t>
  </si>
  <si>
    <t>Výdaje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</si>
  <si>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</si>
  <si>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</si>
  <si>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</si>
  <si>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</si>
  <si>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</si>
  <si>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</si>
  <si>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</si>
  <si>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2333  Úpravy drobných vodních toků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</si>
  <si>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</si>
  <si>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</si>
  <si>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</si>
  <si>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 xml:space="preserve">  3329  Ostatní zál.ochrany památek a péče o kult.dědictví Celkem</t>
  </si>
  <si>
    <t xml:space="preserve">  3392  Zájmová činnost v kultuře Celkem</t>
  </si>
  <si>
    <t xml:space="preserve">  3399  Ostatní záležitosti kultury,církví a sděl.prostř. Celkem</t>
  </si>
  <si>
    <t xml:space="preserve">  3412  Sportovní zařízení ve vlastnictví obce Celkem</t>
  </si>
  <si>
    <t>úklid.stroj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</si>
  <si>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</si>
  <si>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</si>
  <si>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</si>
  <si>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3631  Veřejné osvětlení Celkem</t>
  </si>
  <si>
    <t xml:space="preserve">  3635  Územní plánování Celkem</t>
  </si>
  <si>
    <t xml:space="preserve">  3721  Sběr a svoz nebezpečných odpadů Celkem</t>
  </si>
  <si>
    <t xml:space="preserve">  3723  Sběr a svoz ost. odpadů jiných než nebez. a komun. Celkem</t>
  </si>
  <si>
    <t xml:space="preserve">  3745  Péče o vzhled obcí a veřejnou zeleň Celkem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</si>
  <si>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</si>
  <si>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</si>
  <si>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</si>
  <si>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</si>
  <si>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</si>
  <si>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</si>
  <si>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5512  Požární ochrana - dobrovolná část Celkem</t>
  </si>
  <si>
    <t xml:space="preserve">  6112  Zastupitelstva obcí Celkem</t>
  </si>
  <si>
    <t>odměna zastupitelé</t>
  </si>
  <si>
    <t xml:space="preserve">  6115  Volby do zastupitelstev územních samosprávných cel Celkem</t>
  </si>
  <si>
    <t>přestupky</t>
  </si>
  <si>
    <t xml:space="preserve">  6320  Pojištění funkčně nespecifikované Celkem</t>
  </si>
  <si>
    <t xml:space="preserve">  6330  Převody vlastním fondům v rozpočtech územní úrovně Celkem</t>
  </si>
  <si>
    <t xml:space="preserve">  6399  Ostatní finanční operace Celkem</t>
  </si>
  <si>
    <t xml:space="preserve">  5901  Nespecifikované rezervy Celkem</t>
  </si>
  <si>
    <t xml:space="preserve">Zpracovala: </t>
  </si>
  <si>
    <t>J.Nytrová</t>
  </si>
  <si>
    <t>Schváleno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</si>
</sst>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4" fillId="0" borderId="0" xfId="0" applyFont="1"/>
    <xf numFmtId="0" fontId="2" fillId="0" borderId="0" xfId="0" applyFont="1"/>
    <xf numFmtId="0" fontId="6" fillId="2" borderId="1" xfId="2" applyFont="1" applyFill="1" applyBorder="1" applyAlignment="1" applyProtection="1">
      <alignment horizontal="center"/>
      <protection hidden="1"/>
    </xf>
    <xf numFmtId="0" fontId="7" fillId="2" borderId="1" xfId="2" applyFont="1" applyFill="1" applyBorder="1" applyAlignment="1" applyProtection="1">
      <alignment horizontal="center" vertical="center"/>
      <protection hidden="1"/>
    </xf>
    <xf numFmtId="4" fontId="6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8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9" fillId="2" borderId="1" xfId="2" applyNumberFormat="1" applyFont="1" applyFill="1" applyBorder="1" applyAlignment="1" applyProtection="1">
      <alignment horizontal="center" vertical="center" shrinkToFit="1"/>
      <protection hidden="1"/>
    </xf>
    <xf numFmtId="0" fontId="5" fillId="3" borderId="1" xfId="2" applyFill="1" applyBorder="1" applyAlignment="1" applyProtection="1">
      <alignment horizontal="center" vertical="center" shrinkToFit="1"/>
      <protection hidden="1"/>
    </xf>
    <xf numFmtId="1" fontId="5" fillId="0" borderId="1" xfId="2" applyNumberFormat="1" applyBorder="1" applyAlignment="1" applyProtection="1">
      <alignment horizontal="center"/>
      <protection hidden="1"/>
    </xf>
    <xf numFmtId="4" fontId="5" fillId="0" borderId="1" xfId="2" applyNumberFormat="1" applyBorder="1" applyProtection="1">
      <protection hidden="1"/>
    </xf>
    <xf numFmtId="4" fontId="5" fillId="0" borderId="1" xfId="2" applyNumberFormat="1" applyBorder="1" applyAlignment="1" applyProtection="1">
      <alignment shrinkToFit="1"/>
      <protection hidden="1"/>
    </xf>
    <xf numFmtId="4" fontId="5" fillId="0" borderId="1" xfId="2" applyNumberFormat="1" applyBorder="1" applyAlignment="1" applyProtection="1">
      <alignment shrinkToFit="1"/>
      <protection locked="0" hidden="1"/>
    </xf>
    <xf numFmtId="4" fontId="5" fillId="0" borderId="1" xfId="2" applyNumberFormat="1" applyBorder="1" applyAlignment="1" applyProtection="1">
      <alignment horizontal="right" shrinkToFit="1"/>
      <protection hidden="1"/>
    </xf>
    <xf numFmtId="0" fontId="5" fillId="0" borderId="1" xfId="2" applyBorder="1" applyAlignment="1" applyProtection="1">
      <alignment shrinkToFit="1"/>
      <protection locked="0"/>
    </xf>
    <xf numFmtId="4" fontId="7" fillId="0" borderId="1" xfId="2" applyNumberFormat="1" applyFont="1" applyBorder="1" applyProtection="1">
      <protection hidden="1"/>
    </xf>
    <xf numFmtId="4" fontId="7" fillId="0" borderId="1" xfId="2" applyNumberFormat="1" applyFont="1" applyBorder="1" applyAlignment="1" applyProtection="1">
      <alignment shrinkToFit="1"/>
      <protection hidden="1"/>
    </xf>
    <xf numFmtId="4" fontId="7" fillId="0" borderId="1" xfId="2" applyNumberFormat="1" applyFont="1" applyBorder="1" applyAlignment="1" applyProtection="1">
      <alignment shrinkToFit="1"/>
      <protection locked="0" hidden="1"/>
    </xf>
    <xf numFmtId="4" fontId="7" fillId="0" borderId="1" xfId="2" applyNumberFormat="1" applyFont="1" applyBorder="1" applyAlignment="1" applyProtection="1">
      <alignment horizontal="right" shrinkToFit="1"/>
      <protection hidden="1"/>
    </xf>
    <xf numFmtId="0" fontId="7" fillId="0" borderId="1" xfId="2" applyFont="1" applyBorder="1" applyAlignment="1" applyProtection="1">
      <alignment shrinkToFit="1"/>
      <protection locked="0"/>
    </xf>
    <xf numFmtId="4" fontId="7" fillId="0" borderId="0" xfId="2" applyNumberFormat="1" applyFont="1" applyAlignment="1" applyProtection="1">
      <alignment shrinkToFit="1"/>
      <protection hidden="1"/>
    </xf>
    <xf numFmtId="43" fontId="0" fillId="0" borderId="0" xfId="1" applyFont="1"/>
    <xf numFmtId="4" fontId="0" fillId="0" borderId="0" xfId="0" applyNumberFormat="1"/>
    <xf numFmtId="4" fontId="7" fillId="0" borderId="0" xfId="2" applyNumberFormat="1" applyFont="1" applyProtection="1">
      <protection hidden="1"/>
    </xf>
    <xf numFmtId="4" fontId="10" fillId="0" borderId="0" xfId="0" applyNumberFormat="1" applyFont="1"/>
    <xf numFmtId="0" fontId="10" fillId="0" borderId="1" xfId="0" applyFont="1" applyBorder="1"/>
    <xf numFmtId="0" fontId="0" fillId="0" borderId="1" xfId="0" applyBorder="1"/>
    <xf numFmtId="4" fontId="11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12" fillId="0" borderId="1" xfId="2" applyNumberFormat="1" applyFont="1" applyBorder="1" applyAlignment="1" applyProtection="1">
      <alignment shrinkToFit="1"/>
      <protection hidden="1"/>
    </xf>
    <xf numFmtId="4" fontId="13" fillId="0" borderId="1" xfId="2" applyNumberFormat="1" applyFont="1" applyBorder="1" applyAlignment="1" applyProtection="1">
      <alignment shrinkToFit="1"/>
      <protection hidden="1"/>
    </xf>
  </cellXfs>
  <cellStyles count="3">
    <cellStyle name="Čárka" xfId="1" builtinId="3"/>
    <cellStyle name="Normální" xfId="0" builtinId="0"/>
    <cellStyle name="normální 2" xfId="2" xr:uid="{8E051398-42D5-444D-A8D2-85F83E7DD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3</xdr:row>
          <xdr:rowOff>0</xdr:rowOff>
        </xdr:from>
        <xdr:to>
          <xdr:col>7</xdr:col>
          <xdr:colOff>628650</xdr:colOff>
          <xdr:row>3</xdr:row>
          <xdr:rowOff>1019175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9A5F99B-658C-417A-8BED-F0211A3A4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47684</xdr:colOff>
      <xdr:row>3</xdr:row>
      <xdr:rowOff>0</xdr:rowOff>
    </xdr:from>
    <xdr:to>
      <xdr:col>6</xdr:col>
      <xdr:colOff>1679633</xdr:colOff>
      <xdr:row>3</xdr:row>
      <xdr:rowOff>0</xdr:rowOff>
    </xdr:to>
    <xdr:sp macro="[1]!prenosCISLAzesouctu" textlink="">
      <xdr:nvSpPr>
        <xdr:cNvPr id="2" name="Obdélník 1">
          <a:extLst>
            <a:ext uri="{FF2B5EF4-FFF2-40B4-BE49-F238E27FC236}">
              <a16:creationId xmlns:a16="http://schemas.microsoft.com/office/drawing/2014/main" id="{B970AF2F-7E92-44C2-9607-6C0D34A04290}"/>
            </a:ext>
          </a:extLst>
        </xdr:cNvPr>
        <xdr:cNvSpPr/>
      </xdr:nvSpPr>
      <xdr:spPr>
        <a:xfrm>
          <a:off x="10201334" y="628650"/>
          <a:ext cx="1612899" cy="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 contourW="12700">
          <a:contourClr>
            <a:schemeClr val="bg1">
              <a:lumMod val="9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 anchorCtr="1">
          <a:noAutofit/>
        </a:bodyPr>
        <a:lstStyle/>
        <a:p>
          <a:pPr algn="l"/>
          <a:r>
            <a:rPr lang="cs-CZ" sz="1600" b="0">
              <a:solidFill>
                <a:schemeClr val="tx2">
                  <a:lumMod val="60000"/>
                  <a:lumOff val="40000"/>
                </a:schemeClr>
              </a:solidFill>
            </a:rPr>
            <a:t>výdaje * -1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ravyMISA"/>
      <sheetName val="Novy_ROZPOČET_prij"/>
      <sheetName val="uprROZPvyd"/>
      <sheetName val="uprROZPprij"/>
      <sheetName val="Novy_ROZPOČET_VYD"/>
      <sheetName val="ROZPOČET_VYD"/>
      <sheetName val="ROZPOČET_prij"/>
      <sheetName val="Fin_vyd-1"/>
      <sheetName val="Fin_vyd-2"/>
      <sheetName val="Fin_prij-1"/>
      <sheetName val="Fin_prij-2"/>
      <sheetName val="exportDatV4"/>
      <sheetName val="upravyMISA (2)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FINKA"/>
      <sheetName val="bil_meziroc_SPOJ (2)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LIST9TiskRozp"/>
      <sheetName val="LIST9TiskRozpVYD"/>
      <sheetName val="exportDatV41"/>
      <sheetName val="MISO"/>
    </sheetNames>
    <definedNames>
      <definedName name="prenosCISLAzesouctu"/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3178-10AC-4ADC-98CC-E329B70B17AA}">
  <dimension ref="A1:H49"/>
  <sheetViews>
    <sheetView tabSelected="1" topLeftCell="A22" workbookViewId="0">
      <selection activeCell="K5" sqref="K5"/>
    </sheetView>
  </sheetViews>
  <sheetFormatPr defaultRowHeight="15" x14ac:dyDescent="0.25"/>
  <cols>
    <col min="1" max="1" width="18.140625" customWidth="1"/>
    <col min="2" max="2" width="14.85546875" customWidth="1"/>
    <col min="3" max="3" width="59.85546875" bestFit="1" customWidth="1"/>
    <col min="4" max="4" width="18.42578125" customWidth="1"/>
    <col min="5" max="5" width="18.140625" customWidth="1"/>
    <col min="6" max="6" width="18" customWidth="1"/>
    <col min="7" max="7" width="18.28515625" customWidth="1"/>
    <col min="8" max="8" width="18.7109375" customWidth="1"/>
  </cols>
  <sheetData>
    <row r="1" spans="1:8" ht="18.75" x14ac:dyDescent="0.3">
      <c r="C1" s="1" t="s">
        <v>0</v>
      </c>
    </row>
    <row r="3" spans="1:8" x14ac:dyDescent="0.25">
      <c r="B3" s="2" t="s">
        <v>1</v>
      </c>
      <c r="C3" s="2" t="s">
        <v>2</v>
      </c>
    </row>
    <row r="4" spans="1:8" ht="18" x14ac:dyDescent="0.25">
      <c r="A4" s="3" t="s">
        <v>3</v>
      </c>
      <c r="B4" s="4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5" t="s">
        <v>9</v>
      </c>
      <c r="H4" s="8" t="s">
        <v>10</v>
      </c>
    </row>
    <row r="5" spans="1:8" x14ac:dyDescent="0.25">
      <c r="A5" s="9">
        <v>1111</v>
      </c>
      <c r="B5" s="10"/>
      <c r="C5" s="10" t="s">
        <v>11</v>
      </c>
      <c r="D5" s="11">
        <v>7300000</v>
      </c>
      <c r="E5" s="12"/>
      <c r="F5" s="11">
        <v>7300000</v>
      </c>
      <c r="G5" s="13">
        <v>656880.31999999995</v>
      </c>
      <c r="H5" s="14"/>
    </row>
    <row r="6" spans="1:8" x14ac:dyDescent="0.25">
      <c r="A6" s="9">
        <v>1112</v>
      </c>
      <c r="B6" s="10"/>
      <c r="C6" s="10" t="s">
        <v>12</v>
      </c>
      <c r="D6" s="11">
        <v>670000</v>
      </c>
      <c r="E6" s="12"/>
      <c r="F6" s="11">
        <v>670000</v>
      </c>
      <c r="G6" s="13">
        <v>33282.89</v>
      </c>
      <c r="H6" s="14"/>
    </row>
    <row r="7" spans="1:8" x14ac:dyDescent="0.25">
      <c r="A7" s="9">
        <v>1113</v>
      </c>
      <c r="B7" s="10"/>
      <c r="C7" s="10" t="s">
        <v>13</v>
      </c>
      <c r="D7" s="11">
        <v>1195000</v>
      </c>
      <c r="E7" s="12"/>
      <c r="F7" s="11">
        <v>1195000</v>
      </c>
      <c r="G7" s="13">
        <v>141367.44</v>
      </c>
      <c r="H7" s="14"/>
    </row>
    <row r="8" spans="1:8" x14ac:dyDescent="0.25">
      <c r="A8" s="9">
        <v>1121</v>
      </c>
      <c r="B8" s="10"/>
      <c r="C8" s="10" t="s">
        <v>14</v>
      </c>
      <c r="D8" s="11">
        <v>10050000</v>
      </c>
      <c r="E8" s="12"/>
      <c r="F8" s="11">
        <v>10050000</v>
      </c>
      <c r="G8" s="13">
        <v>201209.7</v>
      </c>
      <c r="H8" s="14"/>
    </row>
    <row r="9" spans="1:8" x14ac:dyDescent="0.25">
      <c r="A9" s="9">
        <v>1211</v>
      </c>
      <c r="B9" s="10"/>
      <c r="C9" s="10" t="s">
        <v>15</v>
      </c>
      <c r="D9" s="11">
        <v>19000000</v>
      </c>
      <c r="E9" s="12"/>
      <c r="F9" s="11">
        <v>19000000</v>
      </c>
      <c r="G9" s="13">
        <v>1503833.87</v>
      </c>
      <c r="H9" s="14"/>
    </row>
    <row r="10" spans="1:8" x14ac:dyDescent="0.25">
      <c r="A10" s="9">
        <v>1341</v>
      </c>
      <c r="B10" s="10"/>
      <c r="C10" s="10" t="s">
        <v>16</v>
      </c>
      <c r="D10" s="11">
        <v>37000</v>
      </c>
      <c r="E10" s="12"/>
      <c r="F10" s="11">
        <v>37000</v>
      </c>
      <c r="G10" s="13">
        <v>12300</v>
      </c>
      <c r="H10" s="14"/>
    </row>
    <row r="11" spans="1:8" x14ac:dyDescent="0.25">
      <c r="A11" s="9">
        <v>1342</v>
      </c>
      <c r="B11" s="10"/>
      <c r="C11" s="10" t="s">
        <v>17</v>
      </c>
      <c r="D11" s="11">
        <v>65000</v>
      </c>
      <c r="E11" s="12"/>
      <c r="F11" s="11">
        <v>65000</v>
      </c>
      <c r="G11" s="13">
        <v>6540</v>
      </c>
      <c r="H11" s="14"/>
    </row>
    <row r="12" spans="1:8" x14ac:dyDescent="0.25">
      <c r="A12" s="9">
        <v>1343</v>
      </c>
      <c r="B12" s="10"/>
      <c r="C12" s="10" t="s">
        <v>18</v>
      </c>
      <c r="D12" s="11">
        <v>4500</v>
      </c>
      <c r="E12" s="12"/>
      <c r="F12" s="11">
        <v>4500</v>
      </c>
      <c r="G12" s="13">
        <v>60</v>
      </c>
      <c r="H12" s="14"/>
    </row>
    <row r="13" spans="1:8" x14ac:dyDescent="0.25">
      <c r="A13" s="9">
        <v>1345</v>
      </c>
      <c r="B13" s="10"/>
      <c r="C13" s="10" t="s">
        <v>19</v>
      </c>
      <c r="D13" s="11">
        <v>1160000</v>
      </c>
      <c r="E13" s="12"/>
      <c r="F13" s="11">
        <v>1160000</v>
      </c>
      <c r="G13" s="13">
        <v>301150</v>
      </c>
      <c r="H13" s="14"/>
    </row>
    <row r="14" spans="1:8" x14ac:dyDescent="0.25">
      <c r="A14" s="9">
        <v>1361</v>
      </c>
      <c r="B14" s="10"/>
      <c r="C14" s="10" t="s">
        <v>20</v>
      </c>
      <c r="D14" s="11">
        <v>15000</v>
      </c>
      <c r="E14" s="12"/>
      <c r="F14" s="11">
        <v>15000</v>
      </c>
      <c r="G14" s="13">
        <v>910</v>
      </c>
      <c r="H14" s="14"/>
    </row>
    <row r="15" spans="1:8" x14ac:dyDescent="0.25">
      <c r="A15" s="9">
        <v>1386</v>
      </c>
      <c r="B15" s="10"/>
      <c r="C15" s="10" t="s">
        <v>21</v>
      </c>
      <c r="D15" s="11">
        <v>315000</v>
      </c>
      <c r="E15" s="12"/>
      <c r="F15" s="11">
        <v>315000</v>
      </c>
      <c r="G15" s="13">
        <v>1383.44</v>
      </c>
      <c r="H15" s="14"/>
    </row>
    <row r="16" spans="1:8" x14ac:dyDescent="0.25">
      <c r="A16" s="9">
        <v>1387</v>
      </c>
      <c r="B16" s="10"/>
      <c r="C16" s="10" t="s">
        <v>22</v>
      </c>
      <c r="D16" s="11">
        <v>135000</v>
      </c>
      <c r="E16" s="12"/>
      <c r="F16" s="11">
        <v>135000</v>
      </c>
      <c r="G16" s="13">
        <v>1108.99</v>
      </c>
      <c r="H16" s="14"/>
    </row>
    <row r="17" spans="1:8" x14ac:dyDescent="0.25">
      <c r="A17" s="9">
        <v>1511</v>
      </c>
      <c r="B17" s="10"/>
      <c r="C17" s="10" t="s">
        <v>23</v>
      </c>
      <c r="D17" s="11">
        <v>1317000</v>
      </c>
      <c r="E17" s="12"/>
      <c r="F17" s="11">
        <v>1317000</v>
      </c>
      <c r="G17" s="13">
        <v>9098.15</v>
      </c>
      <c r="H17" s="14"/>
    </row>
    <row r="18" spans="1:8" x14ac:dyDescent="0.25">
      <c r="A18" s="9">
        <v>4112</v>
      </c>
      <c r="B18" s="10"/>
      <c r="C18" s="10" t="s">
        <v>24</v>
      </c>
      <c r="D18" s="11">
        <v>451000</v>
      </c>
      <c r="E18" s="12"/>
      <c r="F18" s="11">
        <v>451000</v>
      </c>
      <c r="G18" s="13">
        <v>34792</v>
      </c>
      <c r="H18" s="14"/>
    </row>
    <row r="19" spans="1:8" x14ac:dyDescent="0.25">
      <c r="A19" s="9">
        <v>4116</v>
      </c>
      <c r="B19" s="10"/>
      <c r="C19" s="10" t="s">
        <v>25</v>
      </c>
      <c r="D19" s="11">
        <v>0</v>
      </c>
      <c r="E19" s="12">
        <v>207366</v>
      </c>
      <c r="F19" s="11">
        <v>0</v>
      </c>
      <c r="G19" s="13">
        <v>207366</v>
      </c>
      <c r="H19" s="14" t="s">
        <v>26</v>
      </c>
    </row>
    <row r="20" spans="1:8" x14ac:dyDescent="0.25">
      <c r="A20" s="9">
        <v>4216</v>
      </c>
      <c r="B20" s="10"/>
      <c r="C20" s="10" t="s">
        <v>27</v>
      </c>
      <c r="D20" s="11">
        <v>1811123</v>
      </c>
      <c r="E20" s="12"/>
      <c r="F20" s="11">
        <v>1811123</v>
      </c>
      <c r="G20" s="13">
        <v>0</v>
      </c>
      <c r="H20" s="14"/>
    </row>
    <row r="21" spans="1:8" x14ac:dyDescent="0.25">
      <c r="A21" s="9" t="s">
        <v>28</v>
      </c>
      <c r="B21" s="15" t="s">
        <v>29</v>
      </c>
      <c r="C21" s="15"/>
      <c r="D21" s="16">
        <v>43525623</v>
      </c>
      <c r="E21" s="17">
        <f>SUM(E5:E20)</f>
        <v>207366</v>
      </c>
      <c r="F21" s="16">
        <f>SUM(D21:E21)</f>
        <v>43732989</v>
      </c>
      <c r="G21" s="18">
        <f>SUM(G5:G20)</f>
        <v>3111282.8</v>
      </c>
      <c r="H21" s="19"/>
    </row>
    <row r="22" spans="1:8" x14ac:dyDescent="0.25">
      <c r="A22" s="9" t="s">
        <v>28</v>
      </c>
      <c r="B22" s="15" t="s">
        <v>30</v>
      </c>
      <c r="C22" s="15"/>
      <c r="D22" s="16">
        <v>40000</v>
      </c>
      <c r="E22" s="17" t="s">
        <v>28</v>
      </c>
      <c r="F22" s="16">
        <v>40000</v>
      </c>
      <c r="G22" s="18">
        <v>0</v>
      </c>
      <c r="H22" s="19"/>
    </row>
    <row r="23" spans="1:8" x14ac:dyDescent="0.25">
      <c r="A23" s="9" t="s">
        <v>28</v>
      </c>
      <c r="B23" s="15" t="s">
        <v>31</v>
      </c>
      <c r="C23" s="15"/>
      <c r="D23" s="16">
        <v>22000</v>
      </c>
      <c r="E23" s="17" t="s">
        <v>28</v>
      </c>
      <c r="F23" s="16">
        <v>22000</v>
      </c>
      <c r="G23" s="18">
        <v>5976</v>
      </c>
      <c r="H23" s="19"/>
    </row>
    <row r="24" spans="1:8" x14ac:dyDescent="0.25">
      <c r="A24" s="9" t="s">
        <v>28</v>
      </c>
      <c r="B24" s="15" t="s">
        <v>32</v>
      </c>
      <c r="C24" s="15"/>
      <c r="D24" s="16">
        <v>45000</v>
      </c>
      <c r="E24" s="17" t="s">
        <v>28</v>
      </c>
      <c r="F24" s="16">
        <v>45000</v>
      </c>
      <c r="G24" s="18">
        <v>0</v>
      </c>
      <c r="H24" s="19"/>
    </row>
    <row r="25" spans="1:8" x14ac:dyDescent="0.25">
      <c r="A25" s="9" t="s">
        <v>28</v>
      </c>
      <c r="B25" s="15" t="s">
        <v>33</v>
      </c>
      <c r="C25" s="15"/>
      <c r="D25" s="16">
        <v>40000</v>
      </c>
      <c r="E25" s="17" t="s">
        <v>28</v>
      </c>
      <c r="F25" s="16">
        <v>40000</v>
      </c>
      <c r="G25" s="18">
        <v>0</v>
      </c>
      <c r="H25" s="19"/>
    </row>
    <row r="26" spans="1:8" x14ac:dyDescent="0.25">
      <c r="A26" s="9" t="s">
        <v>28</v>
      </c>
      <c r="B26" s="15" t="s">
        <v>34</v>
      </c>
      <c r="C26" s="15"/>
      <c r="D26" s="16">
        <v>12000</v>
      </c>
      <c r="E26" s="17" t="s">
        <v>28</v>
      </c>
      <c r="F26" s="16">
        <v>12000</v>
      </c>
      <c r="G26" s="18">
        <v>1600</v>
      </c>
      <c r="H26" s="19"/>
    </row>
    <row r="27" spans="1:8" x14ac:dyDescent="0.25">
      <c r="A27" s="9" t="s">
        <v>28</v>
      </c>
      <c r="B27" s="15" t="s">
        <v>35</v>
      </c>
      <c r="C27" s="15"/>
      <c r="D27" s="16">
        <v>3500</v>
      </c>
      <c r="E27" s="17" t="s">
        <v>28</v>
      </c>
      <c r="F27" s="16">
        <v>3500</v>
      </c>
      <c r="G27" s="18">
        <v>1800</v>
      </c>
      <c r="H27" s="19"/>
    </row>
    <row r="28" spans="1:8" x14ac:dyDescent="0.25">
      <c r="A28" s="9" t="s">
        <v>28</v>
      </c>
      <c r="B28" s="15" t="s">
        <v>36</v>
      </c>
      <c r="C28" s="15"/>
      <c r="D28" s="16">
        <v>6000</v>
      </c>
      <c r="E28" s="17" t="s">
        <v>28</v>
      </c>
      <c r="F28" s="16">
        <v>6000</v>
      </c>
      <c r="G28" s="18">
        <v>0</v>
      </c>
      <c r="H28" s="19"/>
    </row>
    <row r="29" spans="1:8" x14ac:dyDescent="0.25">
      <c r="A29" s="9" t="s">
        <v>28</v>
      </c>
      <c r="B29" s="15" t="s">
        <v>37</v>
      </c>
      <c r="C29" s="15"/>
      <c r="D29" s="16">
        <v>70000</v>
      </c>
      <c r="E29" s="17" t="s">
        <v>28</v>
      </c>
      <c r="F29" s="16">
        <v>70000</v>
      </c>
      <c r="G29" s="18">
        <v>1800</v>
      </c>
      <c r="H29" s="19"/>
    </row>
    <row r="30" spans="1:8" x14ac:dyDescent="0.25">
      <c r="A30" s="9" t="s">
        <v>28</v>
      </c>
      <c r="B30" s="15" t="s">
        <v>38</v>
      </c>
      <c r="C30" s="15"/>
      <c r="D30" s="16">
        <v>5400</v>
      </c>
      <c r="E30" s="17" t="s">
        <v>28</v>
      </c>
      <c r="F30" s="16">
        <v>5400</v>
      </c>
      <c r="G30" s="18">
        <v>120</v>
      </c>
      <c r="H30" s="19"/>
    </row>
    <row r="31" spans="1:8" x14ac:dyDescent="0.25">
      <c r="A31" s="9" t="s">
        <v>28</v>
      </c>
      <c r="B31" s="15" t="s">
        <v>39</v>
      </c>
      <c r="C31" s="15"/>
      <c r="D31" s="16">
        <v>6500</v>
      </c>
      <c r="E31" s="17" t="s">
        <v>28</v>
      </c>
      <c r="F31" s="16">
        <v>6500</v>
      </c>
      <c r="G31" s="18">
        <v>340</v>
      </c>
      <c r="H31" s="19"/>
    </row>
    <row r="32" spans="1:8" x14ac:dyDescent="0.25">
      <c r="A32" s="9"/>
      <c r="B32" s="15" t="s">
        <v>40</v>
      </c>
      <c r="C32" s="15"/>
      <c r="D32" s="16">
        <v>0</v>
      </c>
      <c r="E32" s="17"/>
      <c r="F32" s="16">
        <v>0</v>
      </c>
      <c r="G32" s="18">
        <v>180310.8</v>
      </c>
      <c r="H32" s="19"/>
    </row>
    <row r="33" spans="1:8" x14ac:dyDescent="0.25">
      <c r="A33" s="9" t="s">
        <v>28</v>
      </c>
      <c r="B33" s="15" t="s">
        <v>41</v>
      </c>
      <c r="C33" s="15"/>
      <c r="D33" s="16">
        <v>10800</v>
      </c>
      <c r="E33" s="17" t="s">
        <v>28</v>
      </c>
      <c r="F33" s="16">
        <v>10800</v>
      </c>
      <c r="G33" s="18">
        <v>65331.4</v>
      </c>
      <c r="H33" s="19"/>
    </row>
    <row r="34" spans="1:8" x14ac:dyDescent="0.25">
      <c r="A34" s="9" t="s">
        <v>28</v>
      </c>
      <c r="B34" s="15" t="s">
        <v>42</v>
      </c>
      <c r="C34" s="15"/>
      <c r="D34" s="16">
        <v>546800</v>
      </c>
      <c r="E34" s="17" t="s">
        <v>28</v>
      </c>
      <c r="F34" s="16">
        <v>546800</v>
      </c>
      <c r="G34" s="18">
        <v>134283.56</v>
      </c>
      <c r="H34" s="19"/>
    </row>
    <row r="35" spans="1:8" x14ac:dyDescent="0.25">
      <c r="A35" s="9" t="s">
        <v>28</v>
      </c>
      <c r="B35" s="15" t="s">
        <v>43</v>
      </c>
      <c r="C35" s="15"/>
      <c r="D35" s="16">
        <v>1124200</v>
      </c>
      <c r="E35" s="17" t="s">
        <v>28</v>
      </c>
      <c r="F35" s="16">
        <v>1124200</v>
      </c>
      <c r="G35" s="18">
        <v>131155.85</v>
      </c>
      <c r="H35" s="19"/>
    </row>
    <row r="36" spans="1:8" x14ac:dyDescent="0.25">
      <c r="A36" s="9" t="s">
        <v>28</v>
      </c>
      <c r="B36" s="15" t="s">
        <v>44</v>
      </c>
      <c r="C36" s="15"/>
      <c r="D36" s="16">
        <v>16380</v>
      </c>
      <c r="E36" s="17" t="s">
        <v>28</v>
      </c>
      <c r="F36" s="16">
        <v>16380</v>
      </c>
      <c r="G36" s="18">
        <v>0</v>
      </c>
      <c r="H36" s="19"/>
    </row>
    <row r="37" spans="1:8" x14ac:dyDescent="0.25">
      <c r="A37" s="9" t="s">
        <v>28</v>
      </c>
      <c r="B37" s="15" t="s">
        <v>45</v>
      </c>
      <c r="C37" s="15"/>
      <c r="D37" s="16">
        <v>0</v>
      </c>
      <c r="E37" s="17" t="s">
        <v>28</v>
      </c>
      <c r="F37" s="16">
        <v>0</v>
      </c>
      <c r="G37" s="18">
        <v>240</v>
      </c>
      <c r="H37" s="19"/>
    </row>
    <row r="38" spans="1:8" x14ac:dyDescent="0.25">
      <c r="A38" s="9" t="s">
        <v>28</v>
      </c>
      <c r="B38" s="15" t="s">
        <v>46</v>
      </c>
      <c r="C38" s="15"/>
      <c r="D38" s="16">
        <v>157000</v>
      </c>
      <c r="E38" s="17" t="s">
        <v>28</v>
      </c>
      <c r="F38" s="16">
        <v>157000</v>
      </c>
      <c r="G38" s="18">
        <v>550</v>
      </c>
      <c r="H38" s="19"/>
    </row>
    <row r="39" spans="1:8" x14ac:dyDescent="0.25">
      <c r="A39" s="9" t="s">
        <v>28</v>
      </c>
      <c r="B39" s="15" t="s">
        <v>47</v>
      </c>
      <c r="C39" s="15"/>
      <c r="D39" s="16">
        <v>151100</v>
      </c>
      <c r="E39" s="17" t="s">
        <v>28</v>
      </c>
      <c r="F39" s="16">
        <v>151100</v>
      </c>
      <c r="G39" s="18">
        <v>1350</v>
      </c>
      <c r="H39" s="19"/>
    </row>
    <row r="40" spans="1:8" x14ac:dyDescent="0.25">
      <c r="A40" s="9" t="s">
        <v>28</v>
      </c>
      <c r="B40" s="15" t="s">
        <v>48</v>
      </c>
      <c r="C40" s="15"/>
      <c r="D40" s="16">
        <v>760000</v>
      </c>
      <c r="E40" s="17" t="s">
        <v>28</v>
      </c>
      <c r="F40" s="16">
        <v>760000</v>
      </c>
      <c r="G40" s="18">
        <v>0</v>
      </c>
      <c r="H40" s="19"/>
    </row>
    <row r="41" spans="1:8" x14ac:dyDescent="0.25">
      <c r="A41" s="9" t="s">
        <v>28</v>
      </c>
      <c r="B41" s="15" t="s">
        <v>49</v>
      </c>
      <c r="C41" s="15"/>
      <c r="D41" s="16">
        <v>73000</v>
      </c>
      <c r="E41" s="17" t="s">
        <v>28</v>
      </c>
      <c r="F41" s="16">
        <v>73000</v>
      </c>
      <c r="G41" s="18">
        <v>1760</v>
      </c>
      <c r="H41" s="19"/>
    </row>
    <row r="42" spans="1:8" x14ac:dyDescent="0.25">
      <c r="A42" s="9" t="s">
        <v>28</v>
      </c>
      <c r="B42" s="15" t="s">
        <v>50</v>
      </c>
      <c r="C42" s="15"/>
      <c r="D42" s="16">
        <v>28000</v>
      </c>
      <c r="E42" s="17" t="s">
        <v>28</v>
      </c>
      <c r="F42" s="16">
        <v>28000</v>
      </c>
      <c r="G42" s="18">
        <v>44076.36</v>
      </c>
      <c r="H42" s="19"/>
    </row>
    <row r="43" spans="1:8" x14ac:dyDescent="0.25">
      <c r="A43" s="9" t="s">
        <v>28</v>
      </c>
      <c r="B43" s="15" t="s">
        <v>51</v>
      </c>
      <c r="C43" s="15"/>
      <c r="D43" s="16">
        <v>112000</v>
      </c>
      <c r="E43" s="17" t="s">
        <v>28</v>
      </c>
      <c r="F43" s="16">
        <v>112000</v>
      </c>
      <c r="G43" s="18">
        <v>23919.06</v>
      </c>
      <c r="H43" s="19"/>
    </row>
    <row r="44" spans="1:8" x14ac:dyDescent="0.25">
      <c r="A44" s="9"/>
      <c r="B44" s="15" t="s">
        <v>52</v>
      </c>
      <c r="C44" s="15"/>
      <c r="D44" s="16">
        <v>0</v>
      </c>
      <c r="E44" s="17"/>
      <c r="F44" s="16">
        <v>0</v>
      </c>
      <c r="G44" s="18">
        <v>50000</v>
      </c>
      <c r="H44" s="19"/>
    </row>
    <row r="45" spans="1:8" x14ac:dyDescent="0.25">
      <c r="A45" s="9" t="s">
        <v>28</v>
      </c>
      <c r="B45" s="15" t="s">
        <v>53</v>
      </c>
      <c r="C45" s="15"/>
      <c r="D45" s="16">
        <v>8000</v>
      </c>
      <c r="E45" s="17" t="s">
        <v>28</v>
      </c>
      <c r="F45" s="16">
        <v>8000</v>
      </c>
      <c r="G45" s="18">
        <v>0</v>
      </c>
      <c r="H45" s="19"/>
    </row>
    <row r="46" spans="1:8" x14ac:dyDescent="0.25">
      <c r="A46" s="9" t="s">
        <v>28</v>
      </c>
      <c r="B46" s="15" t="s">
        <v>54</v>
      </c>
      <c r="C46" s="15"/>
      <c r="D46" s="16">
        <v>46763303</v>
      </c>
      <c r="E46" s="17">
        <f>SUM(E21:E45)</f>
        <v>207366</v>
      </c>
      <c r="F46" s="16">
        <f>SUM(F21:F45)</f>
        <v>46970669</v>
      </c>
      <c r="G46" s="18">
        <f>SUM(G21:G45)</f>
        <v>3755895.8299999996</v>
      </c>
      <c r="H46" s="19"/>
    </row>
    <row r="47" spans="1:8" x14ac:dyDescent="0.25">
      <c r="C47" t="s">
        <v>55</v>
      </c>
    </row>
    <row r="48" spans="1:8" x14ac:dyDescent="0.25">
      <c r="C48" t="s">
        <v>56</v>
      </c>
      <c r="D48" s="20">
        <v>19000000</v>
      </c>
      <c r="E48" s="21">
        <v>2000000</v>
      </c>
      <c r="F48" s="22">
        <f>SUM(D48:E48)</f>
        <v>21000000</v>
      </c>
    </row>
    <row r="49" spans="2:7" ht="15.75" x14ac:dyDescent="0.25">
      <c r="B49" s="23" t="s">
        <v>57</v>
      </c>
      <c r="D49" s="24">
        <f>SUM(D46:D48)</f>
        <v>65763303</v>
      </c>
      <c r="E49" s="24">
        <f>SUM(E46:E48)</f>
        <v>2207366</v>
      </c>
      <c r="F49" s="24">
        <f>SUM(D49:E49)</f>
        <v>67970669</v>
      </c>
      <c r="G49" s="24">
        <f>SUM(G46:G48)</f>
        <v>3755895.8299999996</v>
      </c>
    </row>
  </sheetData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prijmyzpetFORM">
                <anchor moveWithCells="1" sizeWithCells="1">
                  <from>
                    <xdr:col>7</xdr:col>
                    <xdr:colOff>114300</xdr:colOff>
                    <xdr:row>3</xdr:row>
                    <xdr:rowOff>0</xdr:rowOff>
                  </from>
                  <to>
                    <xdr:col>7</xdr:col>
                    <xdr:colOff>628650</xdr:colOff>
                    <xdr:row>3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E17A-B821-47BE-A46A-2767B2F7CC60}">
  <dimension ref="A1:G62"/>
  <sheetViews>
    <sheetView topLeftCell="A37" workbookViewId="0">
      <selection activeCell="B1" sqref="B1"/>
    </sheetView>
  </sheetViews>
  <sheetFormatPr defaultRowHeight="15" x14ac:dyDescent="0.25"/>
  <cols>
    <col min="1" max="1" width="36.7109375" customWidth="1"/>
    <col min="2" max="2" width="25.140625" customWidth="1"/>
    <col min="3" max="3" width="17.28515625" customWidth="1"/>
    <col min="4" max="4" width="18.85546875" customWidth="1"/>
    <col min="5" max="6" width="18.140625" customWidth="1"/>
    <col min="7" max="7" width="18.28515625" customWidth="1"/>
  </cols>
  <sheetData>
    <row r="1" spans="1:7" ht="18.75" x14ac:dyDescent="0.3">
      <c r="B1" s="1" t="s">
        <v>0</v>
      </c>
    </row>
    <row r="3" spans="1:7" ht="15.75" x14ac:dyDescent="0.25">
      <c r="A3" s="25" t="s">
        <v>58</v>
      </c>
      <c r="B3" s="25" t="s">
        <v>2</v>
      </c>
      <c r="C3" s="26"/>
      <c r="D3" s="26"/>
      <c r="E3" s="26"/>
      <c r="F3" s="26"/>
      <c r="G3" s="26"/>
    </row>
    <row r="4" spans="1:7" ht="15.75" x14ac:dyDescent="0.25">
      <c r="A4" s="4" t="s">
        <v>4</v>
      </c>
      <c r="B4" s="5" t="s">
        <v>5</v>
      </c>
      <c r="C4" s="5" t="s">
        <v>6</v>
      </c>
      <c r="D4" s="27" t="s">
        <v>7</v>
      </c>
      <c r="E4" s="7" t="s">
        <v>8</v>
      </c>
      <c r="F4" s="5" t="s">
        <v>9</v>
      </c>
      <c r="G4" s="8" t="s">
        <v>10</v>
      </c>
    </row>
    <row r="5" spans="1:7" x14ac:dyDescent="0.25">
      <c r="A5" s="15" t="s">
        <v>59</v>
      </c>
      <c r="B5" s="15"/>
      <c r="C5" s="16">
        <v>10000</v>
      </c>
      <c r="D5" s="16" t="s">
        <v>28</v>
      </c>
      <c r="E5" s="28">
        <v>10000</v>
      </c>
      <c r="F5" s="16">
        <v>0</v>
      </c>
      <c r="G5" s="19"/>
    </row>
    <row r="6" spans="1:7" x14ac:dyDescent="0.25">
      <c r="A6" s="15" t="s">
        <v>60</v>
      </c>
      <c r="B6" s="15"/>
      <c r="C6" s="16">
        <v>22000</v>
      </c>
      <c r="D6" s="16" t="s">
        <v>28</v>
      </c>
      <c r="E6" s="28">
        <v>22000</v>
      </c>
      <c r="F6" s="16">
        <v>4149</v>
      </c>
      <c r="G6" s="19"/>
    </row>
    <row r="7" spans="1:7" x14ac:dyDescent="0.25">
      <c r="A7" s="15" t="s">
        <v>30</v>
      </c>
      <c r="B7" s="15"/>
      <c r="C7" s="16">
        <v>134500</v>
      </c>
      <c r="D7" s="16" t="s">
        <v>28</v>
      </c>
      <c r="E7" s="28">
        <v>134500</v>
      </c>
      <c r="F7" s="16">
        <v>52737</v>
      </c>
      <c r="G7" s="19"/>
    </row>
    <row r="8" spans="1:7" x14ac:dyDescent="0.25">
      <c r="A8" s="15" t="s">
        <v>61</v>
      </c>
      <c r="B8" s="15"/>
      <c r="C8" s="16">
        <v>12000</v>
      </c>
      <c r="D8" s="16" t="s">
        <v>28</v>
      </c>
      <c r="E8" s="28">
        <v>12000</v>
      </c>
      <c r="F8" s="16">
        <v>145.19999999999999</v>
      </c>
      <c r="G8" s="19"/>
    </row>
    <row r="9" spans="1:7" x14ac:dyDescent="0.25">
      <c r="A9" s="15" t="s">
        <v>62</v>
      </c>
      <c r="B9" s="15"/>
      <c r="C9" s="16">
        <v>6688900</v>
      </c>
      <c r="D9" s="16" t="s">
        <v>28</v>
      </c>
      <c r="E9" s="28">
        <v>6688900</v>
      </c>
      <c r="F9" s="16">
        <v>19272.599999999999</v>
      </c>
      <c r="G9" s="19"/>
    </row>
    <row r="10" spans="1:7" x14ac:dyDescent="0.25">
      <c r="A10" s="15" t="s">
        <v>63</v>
      </c>
      <c r="B10" s="15"/>
      <c r="C10" s="16">
        <v>9741000</v>
      </c>
      <c r="D10" s="16" t="s">
        <v>28</v>
      </c>
      <c r="E10" s="28">
        <v>9741000</v>
      </c>
      <c r="F10" s="16">
        <v>7382</v>
      </c>
      <c r="G10" s="19"/>
    </row>
    <row r="11" spans="1:7" x14ac:dyDescent="0.25">
      <c r="A11" s="15" t="s">
        <v>64</v>
      </c>
      <c r="B11" s="15"/>
      <c r="C11" s="16">
        <v>14100</v>
      </c>
      <c r="D11" s="16" t="s">
        <v>28</v>
      </c>
      <c r="E11" s="28">
        <v>14100</v>
      </c>
      <c r="F11" s="16">
        <v>0</v>
      </c>
      <c r="G11" s="19"/>
    </row>
    <row r="12" spans="1:7" x14ac:dyDescent="0.25">
      <c r="A12" s="15" t="s">
        <v>65</v>
      </c>
      <c r="B12" s="15"/>
      <c r="C12" s="16">
        <v>483100</v>
      </c>
      <c r="D12" s="16" t="s">
        <v>28</v>
      </c>
      <c r="E12" s="28">
        <v>483100</v>
      </c>
      <c r="F12" s="16">
        <v>428794</v>
      </c>
      <c r="G12" s="19"/>
    </row>
    <row r="13" spans="1:7" x14ac:dyDescent="0.25">
      <c r="A13" s="15" t="s">
        <v>32</v>
      </c>
      <c r="B13" s="15"/>
      <c r="C13" s="16">
        <v>344000</v>
      </c>
      <c r="D13" s="16" t="s">
        <v>28</v>
      </c>
      <c r="E13" s="28">
        <v>344000</v>
      </c>
      <c r="F13" s="16">
        <v>0</v>
      </c>
      <c r="G13" s="19"/>
    </row>
    <row r="14" spans="1:7" x14ac:dyDescent="0.25">
      <c r="A14" s="15" t="s">
        <v>33</v>
      </c>
      <c r="B14" s="15"/>
      <c r="C14" s="16">
        <v>2550000</v>
      </c>
      <c r="D14" s="16" t="s">
        <v>28</v>
      </c>
      <c r="E14" s="28">
        <v>2550000</v>
      </c>
      <c r="F14" s="16">
        <v>0</v>
      </c>
      <c r="G14" s="19"/>
    </row>
    <row r="15" spans="1:7" x14ac:dyDescent="0.25">
      <c r="A15" s="15" t="s">
        <v>66</v>
      </c>
      <c r="B15" s="15"/>
      <c r="C15" s="16">
        <v>1700000</v>
      </c>
      <c r="D15" s="16" t="s">
        <v>28</v>
      </c>
      <c r="E15" s="28">
        <v>1700000</v>
      </c>
      <c r="F15" s="16">
        <v>0</v>
      </c>
      <c r="G15" s="19"/>
    </row>
    <row r="16" spans="1:7" x14ac:dyDescent="0.25">
      <c r="A16" s="10"/>
      <c r="B16" s="10" t="s">
        <v>67</v>
      </c>
      <c r="C16" s="11">
        <v>6516821</v>
      </c>
      <c r="D16" s="12"/>
      <c r="E16" s="29">
        <v>6516821</v>
      </c>
      <c r="F16" s="11">
        <v>543068</v>
      </c>
      <c r="G16" s="14"/>
    </row>
    <row r="17" spans="1:7" x14ac:dyDescent="0.25">
      <c r="A17" s="15" t="s">
        <v>68</v>
      </c>
      <c r="B17" s="15"/>
      <c r="C17" s="16">
        <v>6632221</v>
      </c>
      <c r="D17" s="16">
        <v>207366</v>
      </c>
      <c r="E17" s="28">
        <v>6632221</v>
      </c>
      <c r="F17" s="16">
        <v>751184</v>
      </c>
      <c r="G17" s="19" t="s">
        <v>26</v>
      </c>
    </row>
    <row r="18" spans="1:7" x14ac:dyDescent="0.25">
      <c r="A18" s="15" t="s">
        <v>69</v>
      </c>
      <c r="B18" s="15"/>
      <c r="C18" s="16">
        <v>10000</v>
      </c>
      <c r="D18" s="16" t="s">
        <v>28</v>
      </c>
      <c r="E18" s="28">
        <v>10000</v>
      </c>
      <c r="F18" s="16">
        <v>0</v>
      </c>
      <c r="G18" s="19"/>
    </row>
    <row r="19" spans="1:7" x14ac:dyDescent="0.25">
      <c r="A19" s="15" t="s">
        <v>34</v>
      </c>
      <c r="B19" s="15"/>
      <c r="C19" s="16">
        <v>34600</v>
      </c>
      <c r="D19" s="16" t="s">
        <v>28</v>
      </c>
      <c r="E19" s="28">
        <v>34600</v>
      </c>
      <c r="F19" s="16">
        <v>2501</v>
      </c>
      <c r="G19" s="19"/>
    </row>
    <row r="20" spans="1:7" x14ac:dyDescent="0.25">
      <c r="A20" s="15" t="s">
        <v>35</v>
      </c>
      <c r="B20" s="15"/>
      <c r="C20" s="16">
        <v>92065</v>
      </c>
      <c r="D20" s="16" t="s">
        <v>28</v>
      </c>
      <c r="E20" s="28">
        <v>92065</v>
      </c>
      <c r="F20" s="16">
        <v>3320</v>
      </c>
      <c r="G20" s="19"/>
    </row>
    <row r="21" spans="1:7" x14ac:dyDescent="0.25">
      <c r="A21" s="15" t="s">
        <v>36</v>
      </c>
      <c r="B21" s="15"/>
      <c r="C21" s="16">
        <v>724800</v>
      </c>
      <c r="D21" s="16" t="s">
        <v>28</v>
      </c>
      <c r="E21" s="28">
        <v>724800</v>
      </c>
      <c r="F21" s="16">
        <v>15210.9</v>
      </c>
      <c r="G21" s="19"/>
    </row>
    <row r="22" spans="1:7" x14ac:dyDescent="0.25">
      <c r="A22" s="15" t="s">
        <v>37</v>
      </c>
      <c r="B22" s="15"/>
      <c r="C22" s="16">
        <v>997000</v>
      </c>
      <c r="D22" s="16" t="s">
        <v>28</v>
      </c>
      <c r="E22" s="28">
        <v>997000</v>
      </c>
      <c r="F22" s="16">
        <v>67595</v>
      </c>
      <c r="G22" s="19"/>
    </row>
    <row r="23" spans="1:7" x14ac:dyDescent="0.25">
      <c r="A23" s="15" t="s">
        <v>70</v>
      </c>
      <c r="B23" s="15"/>
      <c r="C23" s="16">
        <v>11000</v>
      </c>
      <c r="D23" s="16" t="s">
        <v>28</v>
      </c>
      <c r="E23" s="28">
        <v>11000</v>
      </c>
      <c r="F23" s="16">
        <v>0</v>
      </c>
      <c r="G23" s="19"/>
    </row>
    <row r="24" spans="1:7" x14ac:dyDescent="0.25">
      <c r="A24" s="15" t="s">
        <v>38</v>
      </c>
      <c r="B24" s="15"/>
      <c r="C24" s="16">
        <v>36000</v>
      </c>
      <c r="D24" s="16" t="s">
        <v>28</v>
      </c>
      <c r="E24" s="28">
        <v>36000</v>
      </c>
      <c r="F24" s="16">
        <v>0</v>
      </c>
      <c r="G24" s="19"/>
    </row>
    <row r="25" spans="1:7" x14ac:dyDescent="0.25">
      <c r="A25" s="15" t="s">
        <v>39</v>
      </c>
      <c r="B25" s="15"/>
      <c r="C25" s="16">
        <v>316900</v>
      </c>
      <c r="D25" s="16" t="s">
        <v>28</v>
      </c>
      <c r="E25" s="28">
        <v>316900</v>
      </c>
      <c r="F25" s="16">
        <v>3149</v>
      </c>
      <c r="G25" s="19"/>
    </row>
    <row r="26" spans="1:7" x14ac:dyDescent="0.25">
      <c r="A26" s="15" t="s">
        <v>71</v>
      </c>
      <c r="B26" s="15"/>
      <c r="C26" s="16">
        <v>45000</v>
      </c>
      <c r="D26" s="16" t="s">
        <v>28</v>
      </c>
      <c r="E26" s="28">
        <v>45000</v>
      </c>
      <c r="F26" s="16">
        <v>0</v>
      </c>
      <c r="G26" s="19"/>
    </row>
    <row r="27" spans="1:7" x14ac:dyDescent="0.25">
      <c r="A27" s="15" t="s">
        <v>72</v>
      </c>
      <c r="B27" s="15"/>
      <c r="C27" s="16">
        <v>77700</v>
      </c>
      <c r="D27" s="16" t="s">
        <v>28</v>
      </c>
      <c r="E27" s="28">
        <v>77700</v>
      </c>
      <c r="F27" s="16">
        <v>150</v>
      </c>
      <c r="G27" s="19"/>
    </row>
    <row r="28" spans="1:7" x14ac:dyDescent="0.25">
      <c r="A28" s="15" t="s">
        <v>73</v>
      </c>
      <c r="B28" s="15"/>
      <c r="C28" s="16">
        <v>3819050</v>
      </c>
      <c r="D28" s="16">
        <v>61000</v>
      </c>
      <c r="E28" s="28">
        <v>3880050</v>
      </c>
      <c r="F28" s="16">
        <v>154842.9</v>
      </c>
      <c r="G28" s="19" t="s">
        <v>74</v>
      </c>
    </row>
    <row r="29" spans="1:7" x14ac:dyDescent="0.25">
      <c r="A29" s="15" t="s">
        <v>41</v>
      </c>
      <c r="B29" s="15"/>
      <c r="C29" s="16">
        <v>2510000</v>
      </c>
      <c r="D29" s="16" t="s">
        <v>28</v>
      </c>
      <c r="E29" s="28">
        <v>2510000</v>
      </c>
      <c r="F29" s="16">
        <v>38118</v>
      </c>
      <c r="G29" s="19"/>
    </row>
    <row r="30" spans="1:7" x14ac:dyDescent="0.25">
      <c r="A30" s="15" t="s">
        <v>75</v>
      </c>
      <c r="B30" s="15"/>
      <c r="C30" s="16">
        <v>1086500</v>
      </c>
      <c r="D30" s="16" t="s">
        <v>28</v>
      </c>
      <c r="E30" s="28">
        <v>1086500</v>
      </c>
      <c r="F30" s="16">
        <v>0</v>
      </c>
      <c r="G30" s="19"/>
    </row>
    <row r="31" spans="1:7" x14ac:dyDescent="0.25">
      <c r="A31" s="15" t="s">
        <v>76</v>
      </c>
      <c r="B31" s="15"/>
      <c r="C31" s="16">
        <v>5000</v>
      </c>
      <c r="D31" s="16" t="s">
        <v>28</v>
      </c>
      <c r="E31" s="28">
        <v>5000</v>
      </c>
      <c r="F31" s="16">
        <v>0</v>
      </c>
      <c r="G31" s="19"/>
    </row>
    <row r="32" spans="1:7" x14ac:dyDescent="0.25">
      <c r="A32" s="15" t="s">
        <v>77</v>
      </c>
      <c r="B32" s="15"/>
      <c r="C32" s="16">
        <v>1000</v>
      </c>
      <c r="D32" s="16" t="s">
        <v>28</v>
      </c>
      <c r="E32" s="28">
        <v>1000</v>
      </c>
      <c r="F32" s="16">
        <v>0</v>
      </c>
      <c r="G32" s="19"/>
    </row>
    <row r="33" spans="1:7" x14ac:dyDescent="0.25">
      <c r="A33" s="15" t="s">
        <v>42</v>
      </c>
      <c r="B33" s="15"/>
      <c r="C33" s="16">
        <v>316000</v>
      </c>
      <c r="D33" s="16" t="s">
        <v>28</v>
      </c>
      <c r="E33" s="28">
        <v>316000</v>
      </c>
      <c r="F33" s="16">
        <v>36075.339999999997</v>
      </c>
      <c r="G33" s="19"/>
    </row>
    <row r="34" spans="1:7" x14ac:dyDescent="0.25">
      <c r="A34" s="15" t="s">
        <v>43</v>
      </c>
      <c r="B34" s="15"/>
      <c r="C34" s="16">
        <v>120000</v>
      </c>
      <c r="D34" s="16" t="s">
        <v>28</v>
      </c>
      <c r="E34" s="28">
        <v>120000</v>
      </c>
      <c r="F34" s="16">
        <v>6251</v>
      </c>
      <c r="G34" s="19"/>
    </row>
    <row r="35" spans="1:7" x14ac:dyDescent="0.25">
      <c r="A35" s="15" t="s">
        <v>78</v>
      </c>
      <c r="B35" s="15"/>
      <c r="C35" s="16">
        <v>290000</v>
      </c>
      <c r="D35" s="16" t="s">
        <v>28</v>
      </c>
      <c r="E35" s="28">
        <v>290000</v>
      </c>
      <c r="F35" s="16">
        <v>17705</v>
      </c>
      <c r="G35" s="19"/>
    </row>
    <row r="36" spans="1:7" x14ac:dyDescent="0.25">
      <c r="A36" s="15" t="s">
        <v>44</v>
      </c>
      <c r="B36" s="15"/>
      <c r="C36" s="16">
        <v>10085850</v>
      </c>
      <c r="D36" s="16" t="s">
        <v>28</v>
      </c>
      <c r="E36" s="28">
        <v>10085850</v>
      </c>
      <c r="F36" s="16">
        <v>1554</v>
      </c>
      <c r="G36" s="19"/>
    </row>
    <row r="37" spans="1:7" x14ac:dyDescent="0.25">
      <c r="A37" s="15" t="s">
        <v>79</v>
      </c>
      <c r="B37" s="15"/>
      <c r="C37" s="16">
        <v>100000</v>
      </c>
      <c r="D37" s="16" t="s">
        <v>28</v>
      </c>
      <c r="E37" s="28">
        <v>100000</v>
      </c>
      <c r="F37" s="16">
        <v>0</v>
      </c>
      <c r="G37" s="19"/>
    </row>
    <row r="38" spans="1:7" x14ac:dyDescent="0.25">
      <c r="A38" s="15" t="s">
        <v>80</v>
      </c>
      <c r="B38" s="15"/>
      <c r="C38" s="16">
        <v>100000</v>
      </c>
      <c r="D38" s="16" t="s">
        <v>28</v>
      </c>
      <c r="E38" s="28">
        <v>100000</v>
      </c>
      <c r="F38" s="16">
        <v>0</v>
      </c>
      <c r="G38" s="19"/>
    </row>
    <row r="39" spans="1:7" x14ac:dyDescent="0.25">
      <c r="A39" s="15" t="s">
        <v>47</v>
      </c>
      <c r="B39" s="15"/>
      <c r="C39" s="16">
        <v>1921000</v>
      </c>
      <c r="D39" s="16" t="s">
        <v>28</v>
      </c>
      <c r="E39" s="28">
        <v>1921000</v>
      </c>
      <c r="F39" s="16">
        <v>195155.53</v>
      </c>
      <c r="G39" s="19"/>
    </row>
    <row r="40" spans="1:7" x14ac:dyDescent="0.25">
      <c r="A40" s="15" t="s">
        <v>81</v>
      </c>
      <c r="B40" s="15"/>
      <c r="C40" s="16">
        <v>115000</v>
      </c>
      <c r="D40" s="16" t="s">
        <v>28</v>
      </c>
      <c r="E40" s="28">
        <v>115000</v>
      </c>
      <c r="F40" s="16">
        <v>0</v>
      </c>
      <c r="G40" s="19"/>
    </row>
    <row r="41" spans="1:7" x14ac:dyDescent="0.25">
      <c r="A41" s="15" t="s">
        <v>49</v>
      </c>
      <c r="B41" s="15"/>
      <c r="C41" s="16">
        <v>301800</v>
      </c>
      <c r="D41" s="16" t="s">
        <v>28</v>
      </c>
      <c r="E41" s="28">
        <v>301800</v>
      </c>
      <c r="F41" s="16">
        <v>4999.96</v>
      </c>
      <c r="G41" s="19"/>
    </row>
    <row r="42" spans="1:7" x14ac:dyDescent="0.25">
      <c r="A42" s="15" t="s">
        <v>82</v>
      </c>
      <c r="B42" s="15"/>
      <c r="C42" s="16">
        <v>4543550</v>
      </c>
      <c r="D42" s="16" t="s">
        <v>28</v>
      </c>
      <c r="E42" s="28">
        <v>4543550</v>
      </c>
      <c r="F42" s="16">
        <v>271248.12</v>
      </c>
      <c r="G42" s="19"/>
    </row>
    <row r="43" spans="1:7" x14ac:dyDescent="0.25">
      <c r="A43" s="15" t="s">
        <v>83</v>
      </c>
      <c r="B43" s="15"/>
      <c r="C43" s="16">
        <v>900</v>
      </c>
      <c r="D43" s="16" t="s">
        <v>28</v>
      </c>
      <c r="E43" s="28">
        <v>900</v>
      </c>
      <c r="F43" s="16">
        <v>72.599999999999994</v>
      </c>
      <c r="G43" s="19"/>
    </row>
    <row r="44" spans="1:7" x14ac:dyDescent="0.25">
      <c r="A44" s="15" t="s">
        <v>84</v>
      </c>
      <c r="B44" s="15"/>
      <c r="C44" s="16">
        <v>215000</v>
      </c>
      <c r="D44" s="16" t="s">
        <v>28</v>
      </c>
      <c r="E44" s="28">
        <v>215000</v>
      </c>
      <c r="F44" s="16">
        <v>0</v>
      </c>
      <c r="G44" s="19"/>
    </row>
    <row r="45" spans="1:7" x14ac:dyDescent="0.25">
      <c r="A45" s="15" t="s">
        <v>85</v>
      </c>
      <c r="B45" s="15"/>
      <c r="C45" s="16">
        <v>80000</v>
      </c>
      <c r="D45" s="16" t="s">
        <v>28</v>
      </c>
      <c r="E45" s="28">
        <v>80000</v>
      </c>
      <c r="F45" s="16">
        <v>0</v>
      </c>
      <c r="G45" s="19"/>
    </row>
    <row r="46" spans="1:7" x14ac:dyDescent="0.25">
      <c r="A46" s="15" t="s">
        <v>86</v>
      </c>
      <c r="B46" s="15"/>
      <c r="C46" s="16">
        <v>35000</v>
      </c>
      <c r="D46" s="16" t="s">
        <v>28</v>
      </c>
      <c r="E46" s="28">
        <v>35000</v>
      </c>
      <c r="F46" s="16">
        <v>0</v>
      </c>
      <c r="G46" s="19"/>
    </row>
    <row r="47" spans="1:7" x14ac:dyDescent="0.25">
      <c r="A47" s="15" t="s">
        <v>87</v>
      </c>
      <c r="B47" s="15"/>
      <c r="C47" s="16">
        <v>10000</v>
      </c>
      <c r="D47" s="16" t="s">
        <v>28</v>
      </c>
      <c r="E47" s="28">
        <v>10000</v>
      </c>
      <c r="F47" s="16">
        <v>0</v>
      </c>
      <c r="G47" s="19"/>
    </row>
    <row r="48" spans="1:7" x14ac:dyDescent="0.25">
      <c r="A48" s="15" t="s">
        <v>88</v>
      </c>
      <c r="B48" s="15"/>
      <c r="C48" s="16">
        <v>40000</v>
      </c>
      <c r="D48" s="16" t="s">
        <v>28</v>
      </c>
      <c r="E48" s="28">
        <v>40000</v>
      </c>
      <c r="F48" s="16">
        <v>12380</v>
      </c>
      <c r="G48" s="19"/>
    </row>
    <row r="49" spans="1:7" x14ac:dyDescent="0.25">
      <c r="A49" s="15" t="s">
        <v>89</v>
      </c>
      <c r="B49" s="15"/>
      <c r="C49" s="16">
        <v>612600</v>
      </c>
      <c r="D49" s="16" t="s">
        <v>28</v>
      </c>
      <c r="E49" s="28">
        <v>612600</v>
      </c>
      <c r="F49" s="16">
        <v>36839.1</v>
      </c>
      <c r="G49" s="19"/>
    </row>
    <row r="50" spans="1:7" x14ac:dyDescent="0.25">
      <c r="A50" s="15" t="s">
        <v>90</v>
      </c>
      <c r="B50" s="15"/>
      <c r="C50" s="16">
        <v>2615700</v>
      </c>
      <c r="D50" s="16">
        <v>145000</v>
      </c>
      <c r="E50" s="28">
        <v>2760700</v>
      </c>
      <c r="F50" s="16">
        <v>331999.2</v>
      </c>
      <c r="G50" s="19" t="s">
        <v>91</v>
      </c>
    </row>
    <row r="51" spans="1:7" x14ac:dyDescent="0.25">
      <c r="A51" s="15" t="s">
        <v>92</v>
      </c>
      <c r="B51" s="15"/>
      <c r="C51" s="16">
        <v>48600</v>
      </c>
      <c r="D51" s="16" t="s">
        <v>28</v>
      </c>
      <c r="E51" s="28">
        <v>48600</v>
      </c>
      <c r="F51" s="16">
        <v>0</v>
      </c>
      <c r="G51" s="19"/>
    </row>
    <row r="52" spans="1:7" x14ac:dyDescent="0.25">
      <c r="A52" s="15" t="s">
        <v>50</v>
      </c>
      <c r="B52" s="15"/>
      <c r="C52" s="16">
        <v>2504800</v>
      </c>
      <c r="D52" s="16">
        <v>5000</v>
      </c>
      <c r="E52" s="28">
        <v>2509800</v>
      </c>
      <c r="F52" s="16">
        <v>214190.31</v>
      </c>
      <c r="G52" s="19" t="s">
        <v>93</v>
      </c>
    </row>
    <row r="53" spans="1:7" x14ac:dyDescent="0.25">
      <c r="A53" s="15" t="s">
        <v>51</v>
      </c>
      <c r="B53" s="15"/>
      <c r="C53" s="16">
        <v>11000</v>
      </c>
      <c r="D53" s="16" t="s">
        <v>28</v>
      </c>
      <c r="E53" s="28">
        <v>11000</v>
      </c>
      <c r="F53" s="16">
        <v>1691.74</v>
      </c>
      <c r="G53" s="19"/>
    </row>
    <row r="54" spans="1:7" x14ac:dyDescent="0.25">
      <c r="A54" s="15" t="s">
        <v>94</v>
      </c>
      <c r="B54" s="15"/>
      <c r="C54" s="16">
        <v>105000</v>
      </c>
      <c r="D54" s="16" t="s">
        <v>28</v>
      </c>
      <c r="E54" s="28">
        <v>105000</v>
      </c>
      <c r="F54" s="16">
        <v>0</v>
      </c>
      <c r="G54" s="19"/>
    </row>
    <row r="55" spans="1:7" x14ac:dyDescent="0.25">
      <c r="A55" s="15" t="s">
        <v>95</v>
      </c>
      <c r="B55" s="15"/>
      <c r="C55" s="16">
        <v>0</v>
      </c>
      <c r="D55" s="16" t="s">
        <v>28</v>
      </c>
      <c r="E55" s="28">
        <v>0</v>
      </c>
      <c r="F55" s="16">
        <v>50000</v>
      </c>
      <c r="G55" s="19"/>
    </row>
    <row r="56" spans="1:7" x14ac:dyDescent="0.25">
      <c r="A56" s="15" t="s">
        <v>96</v>
      </c>
      <c r="B56" s="15"/>
      <c r="C56" s="16">
        <v>320000</v>
      </c>
      <c r="D56" s="16" t="s">
        <v>28</v>
      </c>
      <c r="E56" s="28">
        <v>320000</v>
      </c>
      <c r="F56" s="16">
        <v>38143</v>
      </c>
      <c r="G56" s="19"/>
    </row>
    <row r="57" spans="1:7" x14ac:dyDescent="0.25">
      <c r="A57" s="10"/>
      <c r="B57" s="10" t="s">
        <v>97</v>
      </c>
      <c r="C57" s="11">
        <v>2731567</v>
      </c>
      <c r="D57" s="12">
        <v>1789000</v>
      </c>
      <c r="E57" s="29">
        <v>2520567</v>
      </c>
      <c r="F57" s="11">
        <v>0</v>
      </c>
      <c r="G57" s="14"/>
    </row>
    <row r="58" spans="1:7" x14ac:dyDescent="0.25">
      <c r="A58" s="15" t="s">
        <v>53</v>
      </c>
      <c r="B58" s="15"/>
      <c r="C58" s="16">
        <v>3173067</v>
      </c>
      <c r="D58" s="16">
        <v>1789000</v>
      </c>
      <c r="E58" s="28">
        <v>2962067</v>
      </c>
      <c r="F58" s="16">
        <v>180370</v>
      </c>
      <c r="G58" s="19"/>
    </row>
    <row r="59" spans="1:7" x14ac:dyDescent="0.25">
      <c r="A59" s="15" t="s">
        <v>54</v>
      </c>
      <c r="B59" s="15"/>
      <c r="C59" s="16">
        <v>65763303</v>
      </c>
      <c r="D59" s="17">
        <v>2207366</v>
      </c>
      <c r="E59" s="28">
        <f>SUM(C59:D59)</f>
        <v>67970669</v>
      </c>
      <c r="F59" s="16">
        <v>2947225.5</v>
      </c>
      <c r="G59" s="19"/>
    </row>
    <row r="61" spans="1:7" x14ac:dyDescent="0.25">
      <c r="A61" s="23" t="s">
        <v>98</v>
      </c>
      <c r="B61" t="s">
        <v>99</v>
      </c>
    </row>
    <row r="62" spans="1:7" x14ac:dyDescent="0.25">
      <c r="A62" s="23" t="s">
        <v>100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2026-02-17T06:08:12Z</dcterms:created>
  <dcterms:modified xsi:type="dcterms:W3CDTF">2026-02-17T06:11:36Z</dcterms:modified>
</cp:coreProperties>
</file>