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C7A0EF8A-C30F-4D4B-80AB-19E1D5CE2939}" xr6:coauthVersionLast="47" xr6:coauthVersionMax="47" xr10:uidLastSave="{00000000-0000-0000-0000-000000000000}"/>
  <bookViews>
    <workbookView xWindow="-120" yWindow="-120" windowWidth="29040" windowHeight="15720" activeTab="1" xr2:uid="{F6B27636-19D3-4293-B4C2-3B35D7564CF0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" l="1"/>
  <c r="G57" i="2"/>
  <c r="G58" i="2"/>
  <c r="G58" i="1"/>
  <c r="G61" i="1" s="1"/>
  <c r="F58" i="1"/>
  <c r="F61" i="1" s="1"/>
  <c r="E58" i="1"/>
  <c r="E61" i="1" s="1"/>
  <c r="D29" i="1"/>
  <c r="D58" i="1" s="1"/>
  <c r="D61" i="1" s="1"/>
</calcChain>
</file>

<file path=xl/sharedStrings.xml><?xml version="1.0" encoding="utf-8"?>
<sst xmlns="http://schemas.openxmlformats.org/spreadsheetml/2006/main" count="328" uniqueCount="112">
  <si>
    <t>PAR</t>
  </si>
  <si>
    <t>POL</t>
  </si>
  <si>
    <t>PARAGRAF</t>
  </si>
  <si>
    <t>POLOŽKA</t>
  </si>
  <si>
    <t>POZNÁMKA</t>
  </si>
  <si>
    <t>ROZP po ZMĚNĚ</t>
  </si>
  <si>
    <t>SKUTEČNOST</t>
  </si>
  <si>
    <t>změna ROZP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</si>
  <si>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</si>
  <si>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</si>
  <si>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</si>
  <si>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</si>
  <si>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1122  Př.z DPPO v případech, kdy poplat. je obec, s výj. Celkem</t>
  </si>
  <si>
    <t xml:space="preserve">  1211  Příjem z daně z přidané hodnoty Celkem</t>
  </si>
  <si>
    <t xml:space="preserve">  1334  Př.z odvodů za odnětí půdy ze zem.půd.fondu dle z. Celkem</t>
  </si>
  <si>
    <t xml:space="preserve">  1335  Př.z poplatku za odnětí pozemku dle lesního zákona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</si>
  <si>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</si>
  <si>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</si>
  <si>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</si>
  <si>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</si>
  <si>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>poplatek za odpady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</si>
  <si>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</si>
  <si>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</si>
  <si>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</si>
  <si>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</si>
  <si>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2420  Spl.půjč.prostř.od obecně prosp.spol.a obdob. osob Celkem</t>
  </si>
  <si>
    <t xml:space="preserve">  2451  Splátky půjčených prostředků od přísp.organizací Celkem</t>
  </si>
  <si>
    <t xml:space="preserve">  4111  Neinvestiční přijaté transf.z všeob.pokl.správy SR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</si>
  <si>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</si>
  <si>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</si>
  <si>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4122  Neinvestiční přijaté transfery od krajů Celkem</t>
  </si>
  <si>
    <t xml:space="preserve">  4213  Investiční přijaté transfery ze státních fondů Celkem</t>
  </si>
  <si>
    <t>dotace na prac.plošinu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</si>
  <si>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</si>
  <si>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</si>
  <si>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</si>
  <si>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</si>
  <si>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</si>
  <si>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</si>
  <si>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</si>
  <si>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</si>
  <si>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</si>
  <si>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</si>
  <si>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</si>
  <si>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</si>
  <si>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</si>
  <si>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 Celkem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</si>
  <si>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</si>
  <si>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</si>
  <si>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</si>
  <si>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3631  Veřejné osvětlení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</si>
  <si>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</si>
  <si>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</si>
  <si>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</si>
  <si>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>doprava 13, věcná břemena 15</t>
  </si>
  <si>
    <t xml:space="preserve">  3722  Sběr a svoz komunálních odpadů Celkem</t>
  </si>
  <si>
    <t xml:space="preserve">  3723  Sběr a svoz ost. odpadů jiných než nebez. a komun.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</si>
  <si>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</si>
  <si>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</si>
  <si>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3745  Péče o vzhled obcí a veřejnou zeleň Celkem</t>
  </si>
  <si>
    <t xml:space="preserve">  5512  Požární ochrana - dobrovolná část Celkem</t>
  </si>
  <si>
    <t xml:space="preserve">  6171  Činnost místní správy Celkem</t>
  </si>
  <si>
    <t xml:space="preserve">  6310  Obecné příjmy a výdaje z finančních operací Celkem</t>
  </si>
  <si>
    <t xml:space="preserve">  6330  Převody vlastním fondům v rozpočtech územní úrovně Celkem</t>
  </si>
  <si>
    <t xml:space="preserve">  6409  Ostatní činnosti jinde nezařazené Celkem</t>
  </si>
  <si>
    <t>Celkový součet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</si>
  <si>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</si>
  <si>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</si>
  <si>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</si>
  <si>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</si>
  <si>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</si>
  <si>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</si>
  <si>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</si>
  <si>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5331  Neinvestiční příspěvky zřízeným příspěvkovým organ Celkem</t>
  </si>
  <si>
    <t xml:space="preserve">  3113  Základní školy Celkem</t>
  </si>
  <si>
    <t>světla 70, přístřešek 10</t>
  </si>
  <si>
    <t xml:space="preserve">  3114  Základní školy pro žáky se spec. vzděl. potřebami Celkem</t>
  </si>
  <si>
    <t xml:space="preserve">  3326  Poříz.,zach.a obnova hodnot MK, nár. a hist.pověd. Celkem</t>
  </si>
  <si>
    <t xml:space="preserve">  3392  Zájmová činnost v kultuře Celkem</t>
  </si>
  <si>
    <t xml:space="preserve">  3399  Ostatní záležitosti kultury,církví a sděl.prostř.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</si>
  <si>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</si>
  <si>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</si>
  <si>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</si>
  <si>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>plyn 43, el.en. 14,5</t>
  </si>
  <si>
    <t xml:space="preserve">  3635  Územní plánování Celkem</t>
  </si>
  <si>
    <t xml:space="preserve">  3721  Sběr a svoz nebezpečných odpadů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</si>
  <si>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</si>
  <si>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</si>
  <si>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</si>
  <si>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</si>
  <si>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</si>
  <si>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</si>
  <si>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6112  Zastupitelstva obcí Celkem</t>
  </si>
  <si>
    <t xml:space="preserve">  6114  Volby do Parlamentu ČR Celkem</t>
  </si>
  <si>
    <t>plyn OÚ</t>
  </si>
  <si>
    <t xml:space="preserve">  6320  Pojištění funkčně nespecifikované Celkem</t>
  </si>
  <si>
    <t xml:space="preserve">  6399  Ostatní finanční operace Celkem</t>
  </si>
  <si>
    <t xml:space="preserve">  5901  Nespecifikované rezervy Celkem</t>
  </si>
  <si>
    <t>rezerva</t>
  </si>
  <si>
    <t>Schválený rozp</t>
  </si>
  <si>
    <t>Celkem příjmy</t>
  </si>
  <si>
    <t>Financování</t>
  </si>
  <si>
    <t>8115 Změny stavu krátk.prostř.na b.ú.</t>
  </si>
  <si>
    <t>8124 Uhrazené splátky dlouh.přijatých půjč.prostř.</t>
  </si>
  <si>
    <t>OBEC METYLOVICE</t>
  </si>
  <si>
    <t>RO č. 8</t>
  </si>
  <si>
    <t>Příjmy</t>
  </si>
  <si>
    <t>Výdaje</t>
  </si>
  <si>
    <t>Zpracovala:</t>
  </si>
  <si>
    <t>J.Nytrová</t>
  </si>
  <si>
    <t>Schváleno dne: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</si>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</sst>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2" borderId="1" xfId="1" applyFont="1" applyFill="1" applyBorder="1" applyAlignment="1" applyProtection="1">
      <alignment horizontal="center" vertical="center"/>
      <protection hidden="1"/>
    </xf>
    <xf numFmtId="4" fontId="3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5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2" fillId="3" borderId="1" xfId="1" applyFill="1" applyBorder="1" applyAlignment="1" applyProtection="1">
      <alignment horizontal="center" vertical="center" shrinkToFit="1"/>
      <protection hidden="1"/>
    </xf>
    <xf numFmtId="1" fontId="2" fillId="0" borderId="1" xfId="1" applyNumberFormat="1" applyBorder="1" applyAlignment="1" applyProtection="1">
      <alignment horizontal="center"/>
      <protection hidden="1"/>
    </xf>
    <xf numFmtId="4" fontId="2" fillId="0" borderId="1" xfId="1" applyNumberFormat="1" applyBorder="1" applyProtection="1">
      <protection hidden="1"/>
    </xf>
    <xf numFmtId="4" fontId="2" fillId="0" borderId="1" xfId="1" applyNumberFormat="1" applyBorder="1" applyAlignment="1" applyProtection="1">
      <alignment shrinkToFit="1"/>
      <protection hidden="1"/>
    </xf>
    <xf numFmtId="4" fontId="2" fillId="0" borderId="1" xfId="1" applyNumberFormat="1" applyBorder="1" applyAlignment="1" applyProtection="1">
      <alignment shrinkToFit="1"/>
      <protection locked="0" hidden="1"/>
    </xf>
    <xf numFmtId="4" fontId="2" fillId="0" borderId="1" xfId="1" applyNumberFormat="1" applyBorder="1" applyAlignment="1" applyProtection="1">
      <alignment horizontal="right" shrinkToFit="1"/>
      <protection hidden="1"/>
    </xf>
    <xf numFmtId="0" fontId="2" fillId="0" borderId="1" xfId="1" applyBorder="1" applyAlignment="1" applyProtection="1">
      <alignment shrinkToFit="1"/>
      <protection locked="0"/>
    </xf>
    <xf numFmtId="4" fontId="4" fillId="0" borderId="1" xfId="1" applyNumberFormat="1" applyFont="1" applyBorder="1" applyProtection="1">
      <protection hidden="1"/>
    </xf>
    <xf numFmtId="4" fontId="4" fillId="0" borderId="1" xfId="1" applyNumberFormat="1" applyFont="1" applyBorder="1" applyAlignment="1" applyProtection="1">
      <alignment shrinkToFit="1"/>
      <protection hidden="1"/>
    </xf>
    <xf numFmtId="4" fontId="4" fillId="0" borderId="1" xfId="1" applyNumberFormat="1" applyFont="1" applyBorder="1" applyAlignment="1" applyProtection="1">
      <alignment horizontal="right" shrinkToFit="1"/>
      <protection hidden="1"/>
    </xf>
    <xf numFmtId="0" fontId="4" fillId="0" borderId="1" xfId="1" applyFont="1" applyBorder="1" applyAlignment="1" applyProtection="1">
      <alignment shrinkToFit="1"/>
      <protection locked="0"/>
    </xf>
    <xf numFmtId="4" fontId="4" fillId="0" borderId="1" xfId="1" applyNumberFormat="1" applyFont="1" applyBorder="1" applyAlignment="1" applyProtection="1">
      <alignment shrinkToFit="1"/>
      <protection locked="0" hidden="1"/>
    </xf>
    <xf numFmtId="0" fontId="9" fillId="0" borderId="0" xfId="0" applyFont="1"/>
    <xf numFmtId="0" fontId="10" fillId="0" borderId="0" xfId="0" applyFont="1"/>
    <xf numFmtId="0" fontId="3" fillId="2" borderId="1" xfId="1" applyFont="1" applyFill="1" applyBorder="1" applyAlignment="1" applyProtection="1">
      <alignment horizontal="center" vertical="center" shrinkToFit="1"/>
      <protection hidden="1"/>
    </xf>
    <xf numFmtId="4" fontId="8" fillId="2" borderId="1" xfId="1" applyNumberFormat="1" applyFont="1" applyFill="1" applyBorder="1" applyAlignment="1" applyProtection="1">
      <alignment horizontal="center" vertical="center" shrinkToFit="1"/>
      <protection hidden="1"/>
    </xf>
    <xf numFmtId="4" fontId="6" fillId="0" borderId="1" xfId="1" applyNumberFormat="1" applyFont="1" applyBorder="1" applyAlignment="1" applyProtection="1">
      <alignment shrinkToFit="1"/>
      <protection hidden="1"/>
    </xf>
    <xf numFmtId="4" fontId="7" fillId="0" borderId="1" xfId="1" applyNumberFormat="1" applyFont="1" applyBorder="1" applyAlignment="1" applyProtection="1">
      <alignment shrinkToFit="1"/>
      <protection hidden="1"/>
    </xf>
    <xf numFmtId="4" fontId="4" fillId="0" borderId="0" xfId="1" applyNumberFormat="1" applyFont="1" applyProtection="1">
      <protection hidden="1"/>
    </xf>
    <xf numFmtId="0" fontId="4" fillId="3" borderId="1" xfId="1" applyFont="1" applyFill="1" applyBorder="1" applyAlignment="1" applyProtection="1">
      <alignment horizontal="center" vertical="center" shrinkToFit="1"/>
      <protection hidden="1"/>
    </xf>
    <xf numFmtId="4" fontId="4" fillId="4" borderId="1" xfId="1" applyNumberFormat="1" applyFont="1" applyFill="1" applyBorder="1" applyProtection="1">
      <protection hidden="1"/>
    </xf>
    <xf numFmtId="1" fontId="2" fillId="4" borderId="1" xfId="1" applyNumberFormat="1" applyFill="1" applyBorder="1" applyAlignment="1" applyProtection="1">
      <alignment horizontal="center"/>
      <protection hidden="1"/>
    </xf>
    <xf numFmtId="4" fontId="4" fillId="4" borderId="1" xfId="1" applyNumberFormat="1" applyFont="1" applyFill="1" applyBorder="1" applyAlignment="1" applyProtection="1">
      <alignment shrinkToFit="1"/>
      <protection hidden="1"/>
    </xf>
    <xf numFmtId="4" fontId="6" fillId="4" borderId="1" xfId="1" applyNumberFormat="1" applyFont="1" applyFill="1" applyBorder="1" applyAlignment="1" applyProtection="1">
      <alignment shrinkToFit="1"/>
      <protection hidden="1"/>
    </xf>
    <xf numFmtId="0" fontId="4" fillId="4" borderId="1" xfId="1" applyFont="1" applyFill="1" applyBorder="1" applyAlignment="1" applyProtection="1">
      <alignment shrinkToFit="1"/>
      <protection locked="0"/>
    </xf>
  </cellXfs>
  <cellStyles count="2">
    <cellStyle name="Normální" xfId="0" builtinId="0"/>
    <cellStyle name="normální 2" xfId="1" xr:uid="{23D84E90-C92F-429E-9E3C-C3B4A6AAE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3</xdr:row>
          <xdr:rowOff>0</xdr:rowOff>
        </xdr:from>
        <xdr:to>
          <xdr:col>7</xdr:col>
          <xdr:colOff>628650</xdr:colOff>
          <xdr:row>4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_VYD"/>
      <sheetName val="ROZPOČET_prij"/>
      <sheetName val="uprROZPvyd"/>
      <sheetName val="uprROZPprij"/>
      <sheetName val="Fin_vyd-1"/>
      <sheetName val="Fin_vyd-2"/>
      <sheetName val="Fin_prij-1"/>
      <sheetName val="Fin_prij-2"/>
      <sheetName val="exportDatV4"/>
      <sheetName val="upravyMISA (2)"/>
      <sheetName val="Novy_ROZPOČET_prij"/>
      <sheetName val="Novy_ROZPOČET_VYD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bil_meziroc_SPOJ (2)"/>
      <sheetName val="FINKA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upravyMISA"/>
      <sheetName val="LIST9TiskRozp"/>
      <sheetName val="LIST9TiskRozpVYD"/>
      <sheetName val="exportDatV41"/>
      <sheetName val="MISO"/>
    </sheetNames>
    <definedNames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9815-3064-4E96-9D2C-B23A152DEF0E}">
  <sheetPr>
    <pageSetUpPr fitToPage="1"/>
  </sheetPr>
  <dimension ref="A1:H61"/>
  <sheetViews>
    <sheetView topLeftCell="A27" workbookViewId="0">
      <selection activeCell="M51" sqref="M51"/>
    </sheetView>
  </sheetViews>
  <sheetFormatPr defaultRowHeight="15" x14ac:dyDescent="0.25"/>
  <cols>
    <col min="1" max="1" width="12.42578125" customWidth="1"/>
    <col min="3" max="3" width="50.7109375" customWidth="1"/>
    <col min="4" max="4" width="18.140625" customWidth="1"/>
    <col min="5" max="5" width="17.5703125" customWidth="1"/>
    <col min="6" max="6" width="18" customWidth="1"/>
    <col min="7" max="7" width="19" customWidth="1"/>
    <col min="8" max="8" width="28" customWidth="1"/>
  </cols>
  <sheetData>
    <row r="1" spans="1:8" ht="18.75" x14ac:dyDescent="0.3">
      <c r="C1" s="16" t="s">
        <v>104</v>
      </c>
    </row>
    <row r="3" spans="1:8" ht="15.75" x14ac:dyDescent="0.25">
      <c r="A3" s="17" t="s">
        <v>106</v>
      </c>
      <c r="B3" s="17" t="s">
        <v>105</v>
      </c>
    </row>
    <row r="4" spans="1:8" ht="15.75" x14ac:dyDescent="0.25">
      <c r="A4" s="1" t="s">
        <v>2</v>
      </c>
      <c r="B4" s="2" t="s">
        <v>3</v>
      </c>
      <c r="C4" s="2" t="s">
        <v>3</v>
      </c>
      <c r="D4" s="2" t="s">
        <v>99</v>
      </c>
      <c r="E4" s="19" t="s">
        <v>7</v>
      </c>
      <c r="F4" s="3" t="s">
        <v>5</v>
      </c>
      <c r="G4" s="2" t="s">
        <v>6</v>
      </c>
      <c r="H4" s="23" t="s">
        <v>4</v>
      </c>
    </row>
    <row r="5" spans="1:8" x14ac:dyDescent="0.25">
      <c r="A5" s="6"/>
      <c r="B5" s="6" t="s">
        <v>8</v>
      </c>
      <c r="C5" s="6"/>
      <c r="D5" s="7"/>
      <c r="E5" s="8"/>
      <c r="F5" s="7">
        <v>5900000</v>
      </c>
      <c r="G5" s="9">
        <v>4516587.7999999989</v>
      </c>
      <c r="H5" s="10"/>
    </row>
    <row r="6" spans="1:8" x14ac:dyDescent="0.25">
      <c r="A6" s="6"/>
      <c r="B6" s="6" t="s">
        <v>9</v>
      </c>
      <c r="C6" s="6"/>
      <c r="D6" s="7">
        <v>400000</v>
      </c>
      <c r="E6" s="8">
        <v>12000</v>
      </c>
      <c r="F6" s="7">
        <v>412000</v>
      </c>
      <c r="G6" s="9">
        <v>412036.69999999995</v>
      </c>
      <c r="H6" s="10"/>
    </row>
    <row r="7" spans="1:8" x14ac:dyDescent="0.25">
      <c r="A7" s="6"/>
      <c r="B7" s="6" t="s">
        <v>10</v>
      </c>
      <c r="C7" s="6"/>
      <c r="D7" s="7">
        <v>1200000</v>
      </c>
      <c r="E7" s="8"/>
      <c r="F7" s="7">
        <v>1200000</v>
      </c>
      <c r="G7" s="9">
        <v>912959.06000000017</v>
      </c>
      <c r="H7" s="10"/>
    </row>
    <row r="8" spans="1:8" x14ac:dyDescent="0.25">
      <c r="A8" s="6"/>
      <c r="B8" s="6" t="s">
        <v>11</v>
      </c>
      <c r="C8" s="6"/>
      <c r="D8" s="7">
        <v>8000000</v>
      </c>
      <c r="E8" s="8"/>
      <c r="F8" s="7">
        <v>8000000</v>
      </c>
      <c r="G8" s="9">
        <v>6647060.4699999997</v>
      </c>
      <c r="H8" s="10"/>
    </row>
    <row r="9" spans="1:8" x14ac:dyDescent="0.25">
      <c r="A9" s="6"/>
      <c r="B9" s="6" t="s">
        <v>12</v>
      </c>
      <c r="C9" s="6"/>
      <c r="D9" s="7">
        <v>510310</v>
      </c>
      <c r="E9" s="8"/>
      <c r="F9" s="7">
        <v>510310</v>
      </c>
      <c r="G9" s="9">
        <v>510310</v>
      </c>
      <c r="H9" s="10"/>
    </row>
    <row r="10" spans="1:8" x14ac:dyDescent="0.25">
      <c r="A10" s="6"/>
      <c r="B10" s="6" t="s">
        <v>13</v>
      </c>
      <c r="C10" s="6"/>
      <c r="D10" s="7">
        <v>16200000</v>
      </c>
      <c r="E10" s="8"/>
      <c r="F10" s="7">
        <v>16200000</v>
      </c>
      <c r="G10" s="9">
        <v>12177384.529999999</v>
      </c>
      <c r="H10" s="10"/>
    </row>
    <row r="11" spans="1:8" x14ac:dyDescent="0.25">
      <c r="A11" s="6"/>
      <c r="B11" s="6" t="s">
        <v>14</v>
      </c>
      <c r="C11" s="6"/>
      <c r="D11" s="7">
        <v>0</v>
      </c>
      <c r="E11" s="8">
        <v>42000</v>
      </c>
      <c r="F11" s="7">
        <v>42000</v>
      </c>
      <c r="G11" s="9">
        <v>42702</v>
      </c>
      <c r="H11" s="10"/>
    </row>
    <row r="12" spans="1:8" x14ac:dyDescent="0.25">
      <c r="A12" s="6"/>
      <c r="B12" s="6" t="s">
        <v>15</v>
      </c>
      <c r="C12" s="6"/>
      <c r="D12" s="7">
        <v>0</v>
      </c>
      <c r="E12" s="8"/>
      <c r="F12" s="7">
        <v>0</v>
      </c>
      <c r="G12" s="9">
        <v>10</v>
      </c>
      <c r="H12" s="10"/>
    </row>
    <row r="13" spans="1:8" x14ac:dyDescent="0.25">
      <c r="A13" s="6"/>
      <c r="B13" s="6" t="s">
        <v>16</v>
      </c>
      <c r="C13" s="6"/>
      <c r="D13" s="7">
        <v>38600</v>
      </c>
      <c r="E13" s="8"/>
      <c r="F13" s="7">
        <v>38600</v>
      </c>
      <c r="G13" s="9">
        <v>35730</v>
      </c>
      <c r="H13" s="10"/>
    </row>
    <row r="14" spans="1:8" x14ac:dyDescent="0.25">
      <c r="A14" s="6"/>
      <c r="B14" s="6" t="s">
        <v>17</v>
      </c>
      <c r="C14" s="6"/>
      <c r="D14" s="7">
        <v>50000</v>
      </c>
      <c r="E14" s="8"/>
      <c r="F14" s="7">
        <v>50000</v>
      </c>
      <c r="G14" s="9">
        <v>50550</v>
      </c>
      <c r="H14" s="10"/>
    </row>
    <row r="15" spans="1:8" x14ac:dyDescent="0.25">
      <c r="A15" s="6"/>
      <c r="B15" s="6" t="s">
        <v>18</v>
      </c>
      <c r="C15" s="6"/>
      <c r="D15" s="7">
        <v>9000</v>
      </c>
      <c r="E15" s="8"/>
      <c r="F15" s="7">
        <v>9000</v>
      </c>
      <c r="G15" s="9">
        <v>3220</v>
      </c>
      <c r="H15" s="10"/>
    </row>
    <row r="16" spans="1:8" x14ac:dyDescent="0.25">
      <c r="A16" s="6"/>
      <c r="B16" s="6" t="s">
        <v>19</v>
      </c>
      <c r="C16" s="6"/>
      <c r="D16" s="7">
        <v>1129600</v>
      </c>
      <c r="E16" s="8">
        <v>19000</v>
      </c>
      <c r="F16" s="7">
        <v>1148600</v>
      </c>
      <c r="G16" s="9">
        <v>1149235</v>
      </c>
      <c r="H16" s="10" t="s">
        <v>20</v>
      </c>
    </row>
    <row r="17" spans="1:8" x14ac:dyDescent="0.25">
      <c r="A17" s="6"/>
      <c r="B17" s="6" t="s">
        <v>21</v>
      </c>
      <c r="C17" s="6"/>
      <c r="D17" s="7">
        <v>13000</v>
      </c>
      <c r="E17" s="8"/>
      <c r="F17" s="7">
        <v>13000</v>
      </c>
      <c r="G17" s="9">
        <v>9650</v>
      </c>
      <c r="H17" s="10"/>
    </row>
    <row r="18" spans="1:8" x14ac:dyDescent="0.25">
      <c r="A18" s="6"/>
      <c r="B18" s="6" t="s">
        <v>22</v>
      </c>
      <c r="C18" s="6"/>
      <c r="D18" s="7">
        <v>247000</v>
      </c>
      <c r="E18" s="8"/>
      <c r="F18" s="7">
        <v>247000</v>
      </c>
      <c r="G18" s="9">
        <v>248077.54</v>
      </c>
      <c r="H18" s="10"/>
    </row>
    <row r="19" spans="1:8" x14ac:dyDescent="0.25">
      <c r="A19" s="6"/>
      <c r="B19" s="6" t="s">
        <v>23</v>
      </c>
      <c r="C19" s="6"/>
      <c r="D19" s="7">
        <v>97800</v>
      </c>
      <c r="E19" s="8"/>
      <c r="F19" s="7">
        <v>97800</v>
      </c>
      <c r="G19" s="9">
        <v>98406.51</v>
      </c>
      <c r="H19" s="10"/>
    </row>
    <row r="20" spans="1:8" x14ac:dyDescent="0.25">
      <c r="A20" s="6"/>
      <c r="B20" s="6" t="s">
        <v>24</v>
      </c>
      <c r="C20" s="6"/>
      <c r="D20" s="7">
        <v>1280000</v>
      </c>
      <c r="E20" s="8"/>
      <c r="F20" s="7">
        <v>1280000</v>
      </c>
      <c r="G20" s="9">
        <v>1094256.26</v>
      </c>
      <c r="H20" s="10"/>
    </row>
    <row r="21" spans="1:8" x14ac:dyDescent="0.25">
      <c r="A21" s="6"/>
      <c r="B21" s="6" t="s">
        <v>25</v>
      </c>
      <c r="C21" s="6"/>
      <c r="D21" s="7">
        <v>267000</v>
      </c>
      <c r="E21" s="8"/>
      <c r="F21" s="7">
        <v>267000</v>
      </c>
      <c r="G21" s="9">
        <v>0</v>
      </c>
      <c r="H21" s="10"/>
    </row>
    <row r="22" spans="1:8" x14ac:dyDescent="0.25">
      <c r="A22" s="6"/>
      <c r="B22" s="6" t="s">
        <v>26</v>
      </c>
      <c r="C22" s="6"/>
      <c r="D22" s="7">
        <v>570000</v>
      </c>
      <c r="E22" s="8"/>
      <c r="F22" s="7">
        <v>570000</v>
      </c>
      <c r="G22" s="9">
        <v>0</v>
      </c>
      <c r="H22" s="10"/>
    </row>
    <row r="23" spans="1:8" x14ac:dyDescent="0.25">
      <c r="A23" s="6"/>
      <c r="B23" s="6" t="s">
        <v>27</v>
      </c>
      <c r="C23" s="6"/>
      <c r="D23" s="7">
        <v>41800</v>
      </c>
      <c r="E23" s="8"/>
      <c r="F23" s="7">
        <v>41800</v>
      </c>
      <c r="G23" s="9">
        <v>41808.490000000005</v>
      </c>
      <c r="H23" s="10"/>
    </row>
    <row r="24" spans="1:8" x14ac:dyDescent="0.25">
      <c r="A24" s="6"/>
      <c r="B24" s="6" t="s">
        <v>28</v>
      </c>
      <c r="C24" s="6"/>
      <c r="D24" s="7">
        <v>449000</v>
      </c>
      <c r="E24" s="8"/>
      <c r="F24" s="7">
        <v>449000</v>
      </c>
      <c r="G24" s="9">
        <v>336753</v>
      </c>
      <c r="H24" s="10"/>
    </row>
    <row r="25" spans="1:8" x14ac:dyDescent="0.25">
      <c r="A25" s="6"/>
      <c r="B25" s="6" t="s">
        <v>29</v>
      </c>
      <c r="C25" s="6"/>
      <c r="D25" s="7">
        <v>1256951</v>
      </c>
      <c r="E25" s="8"/>
      <c r="F25" s="7">
        <v>1256951</v>
      </c>
      <c r="G25" s="9">
        <v>1257450.4100000001</v>
      </c>
      <c r="H25" s="10"/>
    </row>
    <row r="26" spans="1:8" x14ac:dyDescent="0.25">
      <c r="A26" s="6"/>
      <c r="B26" s="6" t="s">
        <v>30</v>
      </c>
      <c r="C26" s="6"/>
      <c r="D26" s="7">
        <v>300000</v>
      </c>
      <c r="E26" s="8"/>
      <c r="F26" s="7">
        <v>300000</v>
      </c>
      <c r="G26" s="9">
        <v>300000</v>
      </c>
      <c r="H26" s="10"/>
    </row>
    <row r="27" spans="1:8" x14ac:dyDescent="0.25">
      <c r="A27" s="6"/>
      <c r="B27" s="6" t="s">
        <v>31</v>
      </c>
      <c r="C27" s="6"/>
      <c r="D27" s="7">
        <v>0</v>
      </c>
      <c r="E27" s="8">
        <v>686070</v>
      </c>
      <c r="F27" s="7">
        <v>686070</v>
      </c>
      <c r="G27" s="9">
        <v>686070</v>
      </c>
      <c r="H27" s="10" t="s">
        <v>32</v>
      </c>
    </row>
    <row r="28" spans="1:8" x14ac:dyDescent="0.25">
      <c r="A28" s="6"/>
      <c r="B28" s="6" t="s">
        <v>33</v>
      </c>
      <c r="C28" s="6"/>
      <c r="D28" s="7">
        <v>4000000</v>
      </c>
      <c r="E28" s="8"/>
      <c r="F28" s="7">
        <v>4000000</v>
      </c>
      <c r="G28" s="9">
        <v>0</v>
      </c>
      <c r="H28" s="10"/>
    </row>
    <row r="29" spans="1:8" x14ac:dyDescent="0.25">
      <c r="A29" s="11" t="s">
        <v>35</v>
      </c>
      <c r="B29" s="11"/>
      <c r="C29" s="11"/>
      <c r="D29" s="12">
        <f>SUM(D5:D28)</f>
        <v>36060061</v>
      </c>
      <c r="E29" s="12">
        <v>759070</v>
      </c>
      <c r="F29" s="12">
        <v>42719131</v>
      </c>
      <c r="G29" s="13">
        <v>30530257.77</v>
      </c>
      <c r="H29" s="14"/>
    </row>
    <row r="30" spans="1:8" x14ac:dyDescent="0.25">
      <c r="A30" s="11" t="s">
        <v>36</v>
      </c>
      <c r="B30" s="11"/>
      <c r="C30" s="11"/>
      <c r="D30" s="12">
        <v>35000</v>
      </c>
      <c r="E30" s="12" t="s">
        <v>34</v>
      </c>
      <c r="F30" s="12">
        <v>35000</v>
      </c>
      <c r="G30" s="13">
        <v>39700</v>
      </c>
      <c r="H30" s="14"/>
    </row>
    <row r="31" spans="1:8" x14ac:dyDescent="0.25">
      <c r="A31" s="11" t="s">
        <v>37</v>
      </c>
      <c r="B31" s="11"/>
      <c r="C31" s="11"/>
      <c r="D31" s="12">
        <v>22000</v>
      </c>
      <c r="E31" s="12" t="s">
        <v>34</v>
      </c>
      <c r="F31" s="12">
        <v>22000</v>
      </c>
      <c r="G31" s="13">
        <v>11712</v>
      </c>
      <c r="H31" s="14"/>
    </row>
    <row r="32" spans="1:8" x14ac:dyDescent="0.25">
      <c r="A32" s="11" t="s">
        <v>38</v>
      </c>
      <c r="B32" s="11"/>
      <c r="C32" s="11"/>
      <c r="D32" s="12">
        <v>20000</v>
      </c>
      <c r="E32" s="12" t="s">
        <v>34</v>
      </c>
      <c r="F32" s="12">
        <v>20000</v>
      </c>
      <c r="G32" s="13">
        <v>22131</v>
      </c>
      <c r="H32" s="14"/>
    </row>
    <row r="33" spans="1:8" x14ac:dyDescent="0.25">
      <c r="A33" s="11" t="s">
        <v>39</v>
      </c>
      <c r="B33" s="11"/>
      <c r="C33" s="11"/>
      <c r="D33" s="12">
        <v>490000</v>
      </c>
      <c r="E33" s="12" t="s">
        <v>34</v>
      </c>
      <c r="F33" s="12">
        <v>490000</v>
      </c>
      <c r="G33" s="13">
        <v>482747.36</v>
      </c>
      <c r="H33" s="14"/>
    </row>
    <row r="34" spans="1:8" x14ac:dyDescent="0.25">
      <c r="A34" s="11" t="s">
        <v>40</v>
      </c>
      <c r="B34" s="11"/>
      <c r="C34" s="11"/>
      <c r="D34" s="12">
        <v>5000</v>
      </c>
      <c r="E34" s="12" t="s">
        <v>34</v>
      </c>
      <c r="F34" s="12">
        <v>5000</v>
      </c>
      <c r="G34" s="13">
        <v>11400</v>
      </c>
      <c r="H34" s="14"/>
    </row>
    <row r="35" spans="1:8" x14ac:dyDescent="0.25">
      <c r="A35" s="11" t="s">
        <v>41</v>
      </c>
      <c r="B35" s="11"/>
      <c r="C35" s="11"/>
      <c r="D35" s="12">
        <v>2000</v>
      </c>
      <c r="E35" s="12" t="s">
        <v>34</v>
      </c>
      <c r="F35" s="12">
        <v>2000</v>
      </c>
      <c r="G35" s="13">
        <v>2759</v>
      </c>
      <c r="H35" s="14"/>
    </row>
    <row r="36" spans="1:8" x14ac:dyDescent="0.25">
      <c r="A36" s="11" t="s">
        <v>42</v>
      </c>
      <c r="B36" s="11"/>
      <c r="C36" s="11"/>
      <c r="D36" s="12">
        <v>3500</v>
      </c>
      <c r="E36" s="12" t="s">
        <v>34</v>
      </c>
      <c r="F36" s="12">
        <v>3500</v>
      </c>
      <c r="G36" s="13">
        <v>9152</v>
      </c>
      <c r="H36" s="14"/>
    </row>
    <row r="37" spans="1:8" x14ac:dyDescent="0.25">
      <c r="A37" s="11" t="s">
        <v>43</v>
      </c>
      <c r="B37" s="11"/>
      <c r="C37" s="11"/>
      <c r="D37" s="12">
        <v>94000</v>
      </c>
      <c r="E37" s="12" t="s">
        <v>34</v>
      </c>
      <c r="F37" s="12">
        <v>94000</v>
      </c>
      <c r="G37" s="13">
        <v>75290</v>
      </c>
      <c r="H37" s="14"/>
    </row>
    <row r="38" spans="1:8" x14ac:dyDescent="0.25">
      <c r="A38" s="11" t="s">
        <v>44</v>
      </c>
      <c r="B38" s="11"/>
      <c r="C38" s="11"/>
      <c r="D38" s="12">
        <v>4000</v>
      </c>
      <c r="E38" s="12" t="s">
        <v>34</v>
      </c>
      <c r="F38" s="12">
        <v>4000</v>
      </c>
      <c r="G38" s="13">
        <v>3960</v>
      </c>
      <c r="H38" s="14"/>
    </row>
    <row r="39" spans="1:8" x14ac:dyDescent="0.25">
      <c r="A39" s="11" t="s">
        <v>45</v>
      </c>
      <c r="B39" s="11"/>
      <c r="C39" s="11"/>
      <c r="D39" s="12">
        <v>4000</v>
      </c>
      <c r="E39" s="12" t="s">
        <v>34</v>
      </c>
      <c r="F39" s="12">
        <v>4000</v>
      </c>
      <c r="G39" s="13">
        <v>4829</v>
      </c>
      <c r="H39" s="14"/>
    </row>
    <row r="40" spans="1:8" x14ac:dyDescent="0.25">
      <c r="A40" s="11" t="s">
        <v>46</v>
      </c>
      <c r="B40" s="11"/>
      <c r="C40" s="11"/>
      <c r="D40" s="12">
        <v>0</v>
      </c>
      <c r="E40" s="12" t="s">
        <v>34</v>
      </c>
      <c r="F40" s="12">
        <v>0</v>
      </c>
      <c r="G40" s="13">
        <v>0</v>
      </c>
      <c r="H40" s="14"/>
    </row>
    <row r="41" spans="1:8" x14ac:dyDescent="0.25">
      <c r="A41" s="11" t="s">
        <v>47</v>
      </c>
      <c r="B41" s="11"/>
      <c r="C41" s="11"/>
      <c r="D41" s="12">
        <v>15000</v>
      </c>
      <c r="E41" s="12" t="s">
        <v>34</v>
      </c>
      <c r="F41" s="12">
        <v>15000</v>
      </c>
      <c r="G41" s="13">
        <v>23205</v>
      </c>
      <c r="H41" s="14"/>
    </row>
    <row r="42" spans="1:8" x14ac:dyDescent="0.25">
      <c r="A42" s="11" t="s">
        <v>48</v>
      </c>
      <c r="B42" s="11"/>
      <c r="C42" s="11"/>
      <c r="D42" s="12">
        <v>436500</v>
      </c>
      <c r="E42" s="12" t="s">
        <v>34</v>
      </c>
      <c r="F42" s="12">
        <v>436500</v>
      </c>
      <c r="G42" s="13">
        <v>424790</v>
      </c>
      <c r="H42" s="14"/>
    </row>
    <row r="43" spans="1:8" x14ac:dyDescent="0.25">
      <c r="A43" s="11" t="s">
        <v>49</v>
      </c>
      <c r="B43" s="11"/>
      <c r="C43" s="11"/>
      <c r="D43" s="12">
        <v>857440</v>
      </c>
      <c r="E43" s="12" t="s">
        <v>34</v>
      </c>
      <c r="F43" s="12">
        <v>857440</v>
      </c>
      <c r="G43" s="13">
        <v>843463.87</v>
      </c>
      <c r="H43" s="14"/>
    </row>
    <row r="44" spans="1:8" x14ac:dyDescent="0.25">
      <c r="A44" s="11" t="s">
        <v>50</v>
      </c>
      <c r="B44" s="11"/>
      <c r="C44" s="11"/>
      <c r="D44" s="12">
        <v>0</v>
      </c>
      <c r="E44" s="12" t="s">
        <v>34</v>
      </c>
      <c r="F44" s="12">
        <v>0</v>
      </c>
      <c r="G44" s="13">
        <v>5759.7099999999991</v>
      </c>
      <c r="H44" s="14"/>
    </row>
    <row r="45" spans="1:8" x14ac:dyDescent="0.25">
      <c r="A45" s="11" t="s">
        <v>51</v>
      </c>
      <c r="B45" s="11"/>
      <c r="C45" s="11"/>
      <c r="D45" s="12">
        <v>25000</v>
      </c>
      <c r="E45" s="12" t="s">
        <v>34</v>
      </c>
      <c r="F45" s="12">
        <v>25000</v>
      </c>
      <c r="G45" s="13">
        <v>15080</v>
      </c>
      <c r="H45" s="14"/>
    </row>
    <row r="46" spans="1:8" x14ac:dyDescent="0.25">
      <c r="A46" s="11" t="s">
        <v>52</v>
      </c>
      <c r="B46" s="11"/>
      <c r="C46" s="11"/>
      <c r="D46" s="12">
        <v>2500</v>
      </c>
      <c r="E46" s="12" t="s">
        <v>34</v>
      </c>
      <c r="F46" s="12">
        <v>2500</v>
      </c>
      <c r="G46" s="13">
        <v>1860</v>
      </c>
      <c r="H46" s="14"/>
    </row>
    <row r="47" spans="1:8" x14ac:dyDescent="0.25">
      <c r="A47" s="11" t="s">
        <v>53</v>
      </c>
      <c r="B47" s="11"/>
      <c r="C47" s="11"/>
      <c r="D47" s="12">
        <v>117500</v>
      </c>
      <c r="E47" s="12">
        <v>28000</v>
      </c>
      <c r="F47" s="12">
        <v>145500</v>
      </c>
      <c r="G47" s="13">
        <v>145835</v>
      </c>
      <c r="H47" s="14" t="s">
        <v>54</v>
      </c>
    </row>
    <row r="48" spans="1:8" x14ac:dyDescent="0.25">
      <c r="A48" s="11" t="s">
        <v>55</v>
      </c>
      <c r="B48" s="11"/>
      <c r="C48" s="11"/>
      <c r="D48" s="12">
        <v>160000</v>
      </c>
      <c r="E48" s="12" t="s">
        <v>34</v>
      </c>
      <c r="F48" s="12">
        <v>160000</v>
      </c>
      <c r="G48" s="13">
        <v>155650</v>
      </c>
      <c r="H48" s="14"/>
    </row>
    <row r="49" spans="1:8" x14ac:dyDescent="0.25">
      <c r="A49" s="11" t="s">
        <v>56</v>
      </c>
      <c r="B49" s="11"/>
      <c r="C49" s="11"/>
      <c r="D49" s="12">
        <v>0</v>
      </c>
      <c r="E49" s="12" t="s">
        <v>34</v>
      </c>
      <c r="F49" s="12">
        <v>0</v>
      </c>
      <c r="G49" s="13">
        <v>1760</v>
      </c>
      <c r="H49" s="14"/>
    </row>
    <row r="50" spans="1:8" x14ac:dyDescent="0.25">
      <c r="A50" s="11" t="s">
        <v>57</v>
      </c>
      <c r="B50" s="11"/>
      <c r="C50" s="11"/>
      <c r="D50" s="12">
        <v>700000</v>
      </c>
      <c r="E50" s="12" t="s">
        <v>34</v>
      </c>
      <c r="F50" s="12">
        <v>700000</v>
      </c>
      <c r="G50" s="13">
        <v>563187.84</v>
      </c>
      <c r="H50" s="14"/>
    </row>
    <row r="51" spans="1:8" x14ac:dyDescent="0.25">
      <c r="A51" s="11" t="s">
        <v>58</v>
      </c>
      <c r="B51" s="11"/>
      <c r="C51" s="11"/>
      <c r="D51" s="12">
        <v>46000</v>
      </c>
      <c r="E51" s="12" t="s">
        <v>34</v>
      </c>
      <c r="F51" s="12">
        <v>46000</v>
      </c>
      <c r="G51" s="13">
        <v>54710</v>
      </c>
      <c r="H51" s="14"/>
    </row>
    <row r="52" spans="1:8" x14ac:dyDescent="0.25">
      <c r="A52" s="11" t="s">
        <v>59</v>
      </c>
      <c r="B52" s="11"/>
      <c r="C52" s="11"/>
      <c r="D52" s="12">
        <v>386000</v>
      </c>
      <c r="E52" s="12" t="s">
        <v>34</v>
      </c>
      <c r="F52" s="12">
        <v>386000</v>
      </c>
      <c r="G52" s="13">
        <v>386000</v>
      </c>
      <c r="H52" s="14"/>
    </row>
    <row r="53" spans="1:8" x14ac:dyDescent="0.25">
      <c r="A53" s="11" t="s">
        <v>60</v>
      </c>
      <c r="B53" s="11"/>
      <c r="C53" s="11"/>
      <c r="D53" s="12">
        <v>49589</v>
      </c>
      <c r="E53" s="12" t="s">
        <v>34</v>
      </c>
      <c r="F53" s="12">
        <v>49589</v>
      </c>
      <c r="G53" s="13">
        <v>56196</v>
      </c>
      <c r="H53" s="14"/>
    </row>
    <row r="54" spans="1:8" x14ac:dyDescent="0.25">
      <c r="A54" s="11" t="s">
        <v>61</v>
      </c>
      <c r="B54" s="11"/>
      <c r="C54" s="11"/>
      <c r="D54" s="12">
        <v>25000</v>
      </c>
      <c r="E54" s="12" t="s">
        <v>34</v>
      </c>
      <c r="F54" s="12">
        <v>25000</v>
      </c>
      <c r="G54" s="13">
        <v>40096</v>
      </c>
      <c r="H54" s="14"/>
    </row>
    <row r="55" spans="1:8" x14ac:dyDescent="0.25">
      <c r="A55" s="11" t="s">
        <v>62</v>
      </c>
      <c r="B55" s="11"/>
      <c r="C55" s="11"/>
      <c r="D55" s="12">
        <v>100000</v>
      </c>
      <c r="E55" s="12" t="s">
        <v>34</v>
      </c>
      <c r="F55" s="12">
        <v>100000</v>
      </c>
      <c r="G55" s="13">
        <v>77560.710000000006</v>
      </c>
      <c r="H55" s="14"/>
    </row>
    <row r="56" spans="1:8" x14ac:dyDescent="0.25">
      <c r="A56" s="11" t="s">
        <v>63</v>
      </c>
      <c r="B56" s="11"/>
      <c r="C56" s="11"/>
      <c r="D56" s="12">
        <v>0</v>
      </c>
      <c r="E56" s="12" t="s">
        <v>34</v>
      </c>
      <c r="F56" s="12">
        <v>0</v>
      </c>
      <c r="G56" s="13">
        <v>8655000</v>
      </c>
      <c r="H56" s="14"/>
    </row>
    <row r="57" spans="1:8" x14ac:dyDescent="0.25">
      <c r="A57" s="11" t="s">
        <v>64</v>
      </c>
      <c r="B57" s="11"/>
      <c r="C57" s="11"/>
      <c r="D57" s="12">
        <v>7000</v>
      </c>
      <c r="E57" s="12" t="s">
        <v>34</v>
      </c>
      <c r="F57" s="12">
        <v>7000</v>
      </c>
      <c r="G57" s="13">
        <v>7795.03</v>
      </c>
      <c r="H57" s="14"/>
    </row>
    <row r="58" spans="1:8" x14ac:dyDescent="0.25">
      <c r="A58" s="11" t="s">
        <v>100</v>
      </c>
      <c r="B58" s="11"/>
      <c r="C58" s="11"/>
      <c r="D58" s="12">
        <f>SUM(D29:D57)</f>
        <v>39667090</v>
      </c>
      <c r="E58" s="12">
        <f>SUM(E29:E57)</f>
        <v>787070</v>
      </c>
      <c r="F58" s="12">
        <f>SUM(F29:F57)</f>
        <v>46354160</v>
      </c>
      <c r="G58" s="13">
        <f>SUM(G29:G57)</f>
        <v>42651887.289999999</v>
      </c>
      <c r="H58" s="14"/>
    </row>
    <row r="59" spans="1:8" x14ac:dyDescent="0.25">
      <c r="A59" s="6" t="s">
        <v>101</v>
      </c>
      <c r="B59" s="11"/>
      <c r="C59" s="6" t="s">
        <v>102</v>
      </c>
      <c r="D59" s="7">
        <v>6800000</v>
      </c>
      <c r="E59" s="12"/>
      <c r="F59" s="7">
        <v>6800000</v>
      </c>
      <c r="G59" s="9"/>
      <c r="H59" s="14"/>
    </row>
    <row r="60" spans="1:8" x14ac:dyDescent="0.25">
      <c r="A60" s="11"/>
      <c r="B60" s="11"/>
      <c r="C60" s="6" t="s">
        <v>103</v>
      </c>
      <c r="D60" s="7">
        <v>-982000</v>
      </c>
      <c r="E60" s="12"/>
      <c r="F60" s="7">
        <v>-982000</v>
      </c>
      <c r="G60" s="13"/>
      <c r="H60" s="14"/>
    </row>
    <row r="61" spans="1:8" x14ac:dyDescent="0.25">
      <c r="A61" s="11" t="s">
        <v>65</v>
      </c>
      <c r="B61" s="11"/>
      <c r="C61" s="11"/>
      <c r="D61" s="12">
        <f>SUM(D58:D60)</f>
        <v>45485090</v>
      </c>
      <c r="E61" s="15">
        <f>SUM(E58:E60)</f>
        <v>787070</v>
      </c>
      <c r="F61" s="12">
        <f>SUM(F58:F60)</f>
        <v>52172160</v>
      </c>
      <c r="G61" s="13">
        <f>SUM(G58:G60)</f>
        <v>42651887.289999999</v>
      </c>
      <c r="H61" s="14"/>
    </row>
  </sheetData>
  <pageMargins left="0.7" right="0.7" top="0.78740157499999996" bottom="0.78740157499999996" header="0.3" footer="0.3"/>
  <pageSetup paperSize="9" scale="75" fitToHeight="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3</xdr:row>
                    <xdr:rowOff>0</xdr:rowOff>
                  </from>
                  <to>
                    <xdr:col>7</xdr:col>
                    <xdr:colOff>628650</xdr:colOff>
                    <xdr:row>4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1E41-C62D-4E7B-A7F9-368DCCA3E687}">
  <sheetPr>
    <pageSetUpPr fitToPage="1"/>
  </sheetPr>
  <dimension ref="A1:I63"/>
  <sheetViews>
    <sheetView tabSelected="1" topLeftCell="A34" workbookViewId="0">
      <selection activeCell="L55" sqref="L55"/>
    </sheetView>
  </sheetViews>
  <sheetFormatPr defaultRowHeight="15" x14ac:dyDescent="0.25"/>
  <cols>
    <col min="3" max="3" width="16" customWidth="1"/>
    <col min="4" max="4" width="57.5703125" customWidth="1"/>
    <col min="5" max="5" width="18.85546875" customWidth="1"/>
    <col min="6" max="6" width="15.140625" customWidth="1"/>
    <col min="7" max="7" width="18.7109375" customWidth="1"/>
    <col min="8" max="8" width="22.140625" customWidth="1"/>
    <col min="9" max="9" width="26.7109375" customWidth="1"/>
  </cols>
  <sheetData>
    <row r="1" spans="1:9" ht="18.75" x14ac:dyDescent="0.3">
      <c r="D1" s="16" t="s">
        <v>104</v>
      </c>
    </row>
    <row r="3" spans="1:9" ht="15.75" x14ac:dyDescent="0.25">
      <c r="A3" s="17" t="s">
        <v>107</v>
      </c>
      <c r="B3" s="17"/>
      <c r="C3" s="17" t="s">
        <v>105</v>
      </c>
    </row>
    <row r="4" spans="1:9" ht="15.75" x14ac:dyDescent="0.25">
      <c r="A4" s="2" t="s">
        <v>0</v>
      </c>
      <c r="B4" s="18" t="s">
        <v>1</v>
      </c>
      <c r="C4" s="1" t="s">
        <v>2</v>
      </c>
      <c r="D4" s="2" t="s">
        <v>3</v>
      </c>
      <c r="E4" s="2" t="s">
        <v>99</v>
      </c>
      <c r="F4" s="19" t="s">
        <v>7</v>
      </c>
      <c r="G4" s="3" t="s">
        <v>5</v>
      </c>
      <c r="H4" s="2" t="s">
        <v>6</v>
      </c>
      <c r="I4" s="4" t="s">
        <v>4</v>
      </c>
    </row>
    <row r="5" spans="1:9" x14ac:dyDescent="0.25">
      <c r="A5" s="5" t="s">
        <v>34</v>
      </c>
      <c r="B5" s="5" t="s">
        <v>34</v>
      </c>
      <c r="C5" s="11" t="s">
        <v>66</v>
      </c>
      <c r="D5" s="11"/>
      <c r="E5" s="12">
        <v>10000</v>
      </c>
      <c r="F5" s="12" t="s">
        <v>34</v>
      </c>
      <c r="G5" s="20">
        <v>10000</v>
      </c>
      <c r="H5" s="12">
        <v>6429</v>
      </c>
      <c r="I5" s="14"/>
    </row>
    <row r="6" spans="1:9" x14ac:dyDescent="0.25">
      <c r="A6" s="5" t="s">
        <v>34</v>
      </c>
      <c r="B6" s="5" t="s">
        <v>34</v>
      </c>
      <c r="C6" s="11" t="s">
        <v>67</v>
      </c>
      <c r="D6" s="11"/>
      <c r="E6" s="12">
        <v>22000</v>
      </c>
      <c r="F6" s="12" t="s">
        <v>34</v>
      </c>
      <c r="G6" s="20">
        <v>22000</v>
      </c>
      <c r="H6" s="12">
        <v>16881</v>
      </c>
      <c r="I6" s="14"/>
    </row>
    <row r="7" spans="1:9" x14ac:dyDescent="0.25">
      <c r="A7" s="5" t="s">
        <v>34</v>
      </c>
      <c r="B7" s="5" t="s">
        <v>34</v>
      </c>
      <c r="C7" s="11" t="s">
        <v>36</v>
      </c>
      <c r="D7" s="11"/>
      <c r="E7" s="12">
        <v>136000</v>
      </c>
      <c r="F7" s="12" t="s">
        <v>34</v>
      </c>
      <c r="G7" s="20">
        <v>136000</v>
      </c>
      <c r="H7" s="12">
        <v>103766</v>
      </c>
      <c r="I7" s="14"/>
    </row>
    <row r="8" spans="1:9" x14ac:dyDescent="0.25">
      <c r="A8" s="5" t="s">
        <v>34</v>
      </c>
      <c r="B8" s="5" t="s">
        <v>34</v>
      </c>
      <c r="C8" s="11" t="s">
        <v>68</v>
      </c>
      <c r="D8" s="11"/>
      <c r="E8" s="12">
        <v>15000</v>
      </c>
      <c r="F8" s="12" t="s">
        <v>34</v>
      </c>
      <c r="G8" s="20">
        <v>15000</v>
      </c>
      <c r="H8" s="12">
        <v>8803.92</v>
      </c>
      <c r="I8" s="14"/>
    </row>
    <row r="9" spans="1:9" x14ac:dyDescent="0.25">
      <c r="A9" s="5" t="s">
        <v>34</v>
      </c>
      <c r="B9" s="5" t="s">
        <v>34</v>
      </c>
      <c r="C9" s="11" t="s">
        <v>69</v>
      </c>
      <c r="D9" s="11"/>
      <c r="E9" s="12">
        <v>5494850</v>
      </c>
      <c r="F9" s="12" t="s">
        <v>34</v>
      </c>
      <c r="G9" s="20">
        <v>5494850</v>
      </c>
      <c r="H9" s="12">
        <v>4566697.9099999992</v>
      </c>
      <c r="I9" s="14"/>
    </row>
    <row r="10" spans="1:9" x14ac:dyDescent="0.25">
      <c r="A10" s="5" t="s">
        <v>34</v>
      </c>
      <c r="B10" s="5" t="s">
        <v>34</v>
      </c>
      <c r="C10" s="11" t="s">
        <v>70</v>
      </c>
      <c r="D10" s="11"/>
      <c r="E10" s="12">
        <v>1380600</v>
      </c>
      <c r="F10" s="12" t="s">
        <v>34</v>
      </c>
      <c r="G10" s="20">
        <v>1380600</v>
      </c>
      <c r="H10" s="12">
        <v>282283.68999999994</v>
      </c>
      <c r="I10" s="14"/>
    </row>
    <row r="11" spans="1:9" x14ac:dyDescent="0.25">
      <c r="A11" s="5" t="s">
        <v>34</v>
      </c>
      <c r="B11" s="5" t="s">
        <v>34</v>
      </c>
      <c r="C11" s="11" t="s">
        <v>71</v>
      </c>
      <c r="D11" s="11"/>
      <c r="E11" s="12">
        <v>10100</v>
      </c>
      <c r="F11" s="12" t="s">
        <v>34</v>
      </c>
      <c r="G11" s="20">
        <v>10100</v>
      </c>
      <c r="H11" s="12">
        <v>6298</v>
      </c>
      <c r="I11" s="14"/>
    </row>
    <row r="12" spans="1:9" x14ac:dyDescent="0.25">
      <c r="A12" s="5" t="s">
        <v>34</v>
      </c>
      <c r="B12" s="5" t="s">
        <v>34</v>
      </c>
      <c r="C12" s="11" t="s">
        <v>72</v>
      </c>
      <c r="D12" s="11"/>
      <c r="E12" s="12">
        <v>503000</v>
      </c>
      <c r="F12" s="12" t="s">
        <v>34</v>
      </c>
      <c r="G12" s="20">
        <v>503000</v>
      </c>
      <c r="H12" s="12">
        <v>468119</v>
      </c>
      <c r="I12" s="14"/>
    </row>
    <row r="13" spans="1:9" x14ac:dyDescent="0.25">
      <c r="A13" s="5" t="s">
        <v>34</v>
      </c>
      <c r="B13" s="5" t="s">
        <v>34</v>
      </c>
      <c r="C13" s="11" t="s">
        <v>38</v>
      </c>
      <c r="D13" s="11"/>
      <c r="E13" s="12">
        <v>301000</v>
      </c>
      <c r="F13" s="12" t="s">
        <v>34</v>
      </c>
      <c r="G13" s="20">
        <v>301000</v>
      </c>
      <c r="H13" s="12">
        <v>0</v>
      </c>
      <c r="I13" s="14"/>
    </row>
    <row r="14" spans="1:9" x14ac:dyDescent="0.25">
      <c r="A14" s="5" t="s">
        <v>34</v>
      </c>
      <c r="B14" s="5" t="s">
        <v>34</v>
      </c>
      <c r="C14" s="11" t="s">
        <v>39</v>
      </c>
      <c r="D14" s="11"/>
      <c r="E14" s="12">
        <v>1110000</v>
      </c>
      <c r="F14" s="12" t="s">
        <v>34</v>
      </c>
      <c r="G14" s="20">
        <v>1110000</v>
      </c>
      <c r="H14" s="12">
        <v>712162</v>
      </c>
      <c r="I14" s="14"/>
    </row>
    <row r="15" spans="1:9" x14ac:dyDescent="0.25">
      <c r="A15" s="5">
        <v>3113</v>
      </c>
      <c r="B15" s="5">
        <v>5331</v>
      </c>
      <c r="C15" s="6"/>
      <c r="D15" s="6" t="s">
        <v>73</v>
      </c>
      <c r="E15" s="7">
        <v>2536756</v>
      </c>
      <c r="F15" s="8"/>
      <c r="G15" s="21">
        <v>2536756</v>
      </c>
      <c r="H15" s="7">
        <v>1902564</v>
      </c>
      <c r="I15" s="10"/>
    </row>
    <row r="16" spans="1:9" x14ac:dyDescent="0.25">
      <c r="A16" s="5" t="s">
        <v>34</v>
      </c>
      <c r="B16" s="5" t="s">
        <v>34</v>
      </c>
      <c r="C16" s="11" t="s">
        <v>74</v>
      </c>
      <c r="D16" s="11"/>
      <c r="E16" s="12">
        <v>4031107</v>
      </c>
      <c r="F16" s="12">
        <v>80000</v>
      </c>
      <c r="G16" s="20">
        <v>4111107</v>
      </c>
      <c r="H16" s="12">
        <v>3371531.4400000004</v>
      </c>
      <c r="I16" s="14" t="s">
        <v>75</v>
      </c>
    </row>
    <row r="17" spans="1:9" x14ac:dyDescent="0.25">
      <c r="A17" s="5" t="s">
        <v>34</v>
      </c>
      <c r="B17" s="5" t="s">
        <v>34</v>
      </c>
      <c r="C17" s="11" t="s">
        <v>76</v>
      </c>
      <c r="D17" s="11"/>
      <c r="E17" s="12">
        <v>10000</v>
      </c>
      <c r="F17" s="12" t="s">
        <v>34</v>
      </c>
      <c r="G17" s="20">
        <v>10000</v>
      </c>
      <c r="H17" s="12">
        <v>10000</v>
      </c>
      <c r="I17" s="14"/>
    </row>
    <row r="18" spans="1:9" x14ac:dyDescent="0.25">
      <c r="A18" s="5" t="s">
        <v>34</v>
      </c>
      <c r="B18" s="5" t="s">
        <v>34</v>
      </c>
      <c r="C18" s="11" t="s">
        <v>40</v>
      </c>
      <c r="D18" s="11"/>
      <c r="E18" s="12">
        <v>30000</v>
      </c>
      <c r="F18" s="12" t="s">
        <v>34</v>
      </c>
      <c r="G18" s="20">
        <v>30000</v>
      </c>
      <c r="H18" s="12">
        <v>22358</v>
      </c>
      <c r="I18" s="14"/>
    </row>
    <row r="19" spans="1:9" x14ac:dyDescent="0.25">
      <c r="A19" s="5" t="s">
        <v>34</v>
      </c>
      <c r="B19" s="5" t="s">
        <v>34</v>
      </c>
      <c r="C19" s="11" t="s">
        <v>41</v>
      </c>
      <c r="D19" s="11"/>
      <c r="E19" s="12">
        <v>103300</v>
      </c>
      <c r="F19" s="12" t="s">
        <v>34</v>
      </c>
      <c r="G19" s="20">
        <v>103300</v>
      </c>
      <c r="H19" s="12">
        <v>74245.77</v>
      </c>
      <c r="I19" s="14"/>
    </row>
    <row r="20" spans="1:9" x14ac:dyDescent="0.25">
      <c r="A20" s="5" t="s">
        <v>34</v>
      </c>
      <c r="B20" s="5" t="s">
        <v>34</v>
      </c>
      <c r="C20" s="11" t="s">
        <v>42</v>
      </c>
      <c r="D20" s="11"/>
      <c r="E20" s="12">
        <v>765600</v>
      </c>
      <c r="F20" s="12" t="s">
        <v>34</v>
      </c>
      <c r="G20" s="20">
        <v>765600</v>
      </c>
      <c r="H20" s="12">
        <v>148512.81</v>
      </c>
      <c r="I20" s="14"/>
    </row>
    <row r="21" spans="1:9" x14ac:dyDescent="0.25">
      <c r="A21" s="5" t="s">
        <v>34</v>
      </c>
      <c r="B21" s="5" t="s">
        <v>34</v>
      </c>
      <c r="C21" s="11" t="s">
        <v>43</v>
      </c>
      <c r="D21" s="11"/>
      <c r="E21" s="12">
        <v>900000</v>
      </c>
      <c r="F21" s="12" t="s">
        <v>34</v>
      </c>
      <c r="G21" s="20">
        <v>900000</v>
      </c>
      <c r="H21" s="12">
        <v>742986.64000000013</v>
      </c>
      <c r="I21" s="14"/>
    </row>
    <row r="22" spans="1:9" x14ac:dyDescent="0.25">
      <c r="A22" s="5" t="s">
        <v>34</v>
      </c>
      <c r="B22" s="5" t="s">
        <v>34</v>
      </c>
      <c r="C22" s="11" t="s">
        <v>77</v>
      </c>
      <c r="D22" s="11"/>
      <c r="E22" s="12">
        <v>10500</v>
      </c>
      <c r="F22" s="12" t="s">
        <v>34</v>
      </c>
      <c r="G22" s="20">
        <v>10500</v>
      </c>
      <c r="H22" s="12">
        <v>10481.02</v>
      </c>
      <c r="I22" s="14"/>
    </row>
    <row r="23" spans="1:9" x14ac:dyDescent="0.25">
      <c r="A23" s="5" t="s">
        <v>34</v>
      </c>
      <c r="B23" s="5" t="s">
        <v>34</v>
      </c>
      <c r="C23" s="11" t="s">
        <v>44</v>
      </c>
      <c r="D23" s="11"/>
      <c r="E23" s="12">
        <v>39000</v>
      </c>
      <c r="F23" s="12" t="s">
        <v>34</v>
      </c>
      <c r="G23" s="20">
        <v>39000</v>
      </c>
      <c r="H23" s="12">
        <v>0</v>
      </c>
      <c r="I23" s="14"/>
    </row>
    <row r="24" spans="1:9" x14ac:dyDescent="0.25">
      <c r="A24" s="5" t="s">
        <v>34</v>
      </c>
      <c r="B24" s="5" t="s">
        <v>34</v>
      </c>
      <c r="C24" s="11" t="s">
        <v>45</v>
      </c>
      <c r="D24" s="11"/>
      <c r="E24" s="12">
        <v>251500</v>
      </c>
      <c r="F24" s="12" t="s">
        <v>34</v>
      </c>
      <c r="G24" s="20">
        <v>251500</v>
      </c>
      <c r="H24" s="12">
        <v>184146</v>
      </c>
      <c r="I24" s="14"/>
    </row>
    <row r="25" spans="1:9" x14ac:dyDescent="0.25">
      <c r="A25" s="5" t="s">
        <v>34</v>
      </c>
      <c r="B25" s="5" t="s">
        <v>34</v>
      </c>
      <c r="C25" s="11" t="s">
        <v>78</v>
      </c>
      <c r="D25" s="11"/>
      <c r="E25" s="12">
        <v>45680</v>
      </c>
      <c r="F25" s="12" t="s">
        <v>34</v>
      </c>
      <c r="G25" s="20">
        <v>45680</v>
      </c>
      <c r="H25" s="12">
        <v>24664</v>
      </c>
      <c r="I25" s="14"/>
    </row>
    <row r="26" spans="1:9" x14ac:dyDescent="0.25">
      <c r="A26" s="5" t="s">
        <v>34</v>
      </c>
      <c r="B26" s="5" t="s">
        <v>34</v>
      </c>
      <c r="C26" s="11" t="s">
        <v>79</v>
      </c>
      <c r="D26" s="11"/>
      <c r="E26" s="12">
        <v>81500</v>
      </c>
      <c r="F26" s="12" t="s">
        <v>34</v>
      </c>
      <c r="G26" s="20">
        <v>81500</v>
      </c>
      <c r="H26" s="12">
        <v>51669.509999999995</v>
      </c>
      <c r="I26" s="14"/>
    </row>
    <row r="27" spans="1:9" x14ac:dyDescent="0.25">
      <c r="A27" s="5" t="s">
        <v>34</v>
      </c>
      <c r="B27" s="5" t="s">
        <v>34</v>
      </c>
      <c r="C27" s="11" t="s">
        <v>46</v>
      </c>
      <c r="D27" s="11"/>
      <c r="E27" s="12">
        <v>4319050</v>
      </c>
      <c r="F27" s="12" t="s">
        <v>34</v>
      </c>
      <c r="G27" s="20">
        <v>4319050</v>
      </c>
      <c r="H27" s="12">
        <v>2851912.7699999996</v>
      </c>
      <c r="I27" s="14"/>
    </row>
    <row r="28" spans="1:9" x14ac:dyDescent="0.25">
      <c r="A28" s="5" t="s">
        <v>34</v>
      </c>
      <c r="B28" s="5" t="s">
        <v>34</v>
      </c>
      <c r="C28" s="11" t="s">
        <v>47</v>
      </c>
      <c r="D28" s="11"/>
      <c r="E28" s="12">
        <v>2229500</v>
      </c>
      <c r="F28" s="12" t="s">
        <v>34</v>
      </c>
      <c r="G28" s="20">
        <v>2229500</v>
      </c>
      <c r="H28" s="12">
        <v>454130.29000000004</v>
      </c>
      <c r="I28" s="14"/>
    </row>
    <row r="29" spans="1:9" x14ac:dyDescent="0.25">
      <c r="A29" s="5" t="s">
        <v>34</v>
      </c>
      <c r="B29" s="5" t="s">
        <v>34</v>
      </c>
      <c r="C29" s="11" t="s">
        <v>80</v>
      </c>
      <c r="D29" s="11"/>
      <c r="E29" s="12">
        <v>743500</v>
      </c>
      <c r="F29" s="12" t="s">
        <v>34</v>
      </c>
      <c r="G29" s="20">
        <v>743500</v>
      </c>
      <c r="H29" s="12">
        <v>542396.21</v>
      </c>
      <c r="I29" s="14"/>
    </row>
    <row r="30" spans="1:9" x14ac:dyDescent="0.25">
      <c r="A30" s="5" t="s">
        <v>34</v>
      </c>
      <c r="B30" s="5" t="s">
        <v>34</v>
      </c>
      <c r="C30" s="11" t="s">
        <v>81</v>
      </c>
      <c r="D30" s="11"/>
      <c r="E30" s="12">
        <v>5000</v>
      </c>
      <c r="F30" s="12" t="s">
        <v>34</v>
      </c>
      <c r="G30" s="20">
        <v>5000</v>
      </c>
      <c r="H30" s="12">
        <v>5000</v>
      </c>
      <c r="I30" s="14"/>
    </row>
    <row r="31" spans="1:9" x14ac:dyDescent="0.25">
      <c r="A31" s="5" t="s">
        <v>34</v>
      </c>
      <c r="B31" s="5" t="s">
        <v>34</v>
      </c>
      <c r="C31" s="11" t="s">
        <v>82</v>
      </c>
      <c r="D31" s="11"/>
      <c r="E31" s="12">
        <v>1000</v>
      </c>
      <c r="F31" s="12" t="s">
        <v>34</v>
      </c>
      <c r="G31" s="20">
        <v>1000</v>
      </c>
      <c r="H31" s="12">
        <v>1000</v>
      </c>
      <c r="I31" s="14"/>
    </row>
    <row r="32" spans="1:9" x14ac:dyDescent="0.25">
      <c r="A32" s="5" t="s">
        <v>34</v>
      </c>
      <c r="B32" s="5" t="s">
        <v>34</v>
      </c>
      <c r="C32" s="11" t="s">
        <v>48</v>
      </c>
      <c r="D32" s="11"/>
      <c r="E32" s="12">
        <v>1395000</v>
      </c>
      <c r="F32" s="12">
        <v>57500</v>
      </c>
      <c r="G32" s="20">
        <v>1452500</v>
      </c>
      <c r="H32" s="12">
        <v>1376580.59</v>
      </c>
      <c r="I32" s="14" t="s">
        <v>83</v>
      </c>
    </row>
    <row r="33" spans="1:9" x14ac:dyDescent="0.25">
      <c r="A33" s="5" t="s">
        <v>34</v>
      </c>
      <c r="B33" s="5" t="s">
        <v>34</v>
      </c>
      <c r="C33" s="11" t="s">
        <v>49</v>
      </c>
      <c r="D33" s="11"/>
      <c r="E33" s="12">
        <v>115679</v>
      </c>
      <c r="F33" s="12" t="s">
        <v>34</v>
      </c>
      <c r="G33" s="20">
        <v>115679</v>
      </c>
      <c r="H33" s="12">
        <v>80403.359999999986</v>
      </c>
      <c r="I33" s="14"/>
    </row>
    <row r="34" spans="1:9" x14ac:dyDescent="0.25">
      <c r="A34" s="5" t="s">
        <v>34</v>
      </c>
      <c r="B34" s="5" t="s">
        <v>34</v>
      </c>
      <c r="C34" s="11" t="s">
        <v>50</v>
      </c>
      <c r="D34" s="11"/>
      <c r="E34" s="12">
        <v>600000</v>
      </c>
      <c r="F34" s="12" t="s">
        <v>34</v>
      </c>
      <c r="G34" s="20">
        <v>600000</v>
      </c>
      <c r="H34" s="12">
        <v>233031.19999999998</v>
      </c>
      <c r="I34" s="14"/>
    </row>
    <row r="35" spans="1:9" x14ac:dyDescent="0.25">
      <c r="A35" s="5" t="s">
        <v>34</v>
      </c>
      <c r="B35" s="5" t="s">
        <v>34</v>
      </c>
      <c r="C35" s="11" t="s">
        <v>51</v>
      </c>
      <c r="D35" s="11"/>
      <c r="E35" s="12">
        <v>10086950</v>
      </c>
      <c r="F35" s="12" t="s">
        <v>34</v>
      </c>
      <c r="G35" s="20">
        <v>10086950</v>
      </c>
      <c r="H35" s="12">
        <v>67033.48000000001</v>
      </c>
      <c r="I35" s="14"/>
    </row>
    <row r="36" spans="1:9" x14ac:dyDescent="0.25">
      <c r="A36" s="5" t="s">
        <v>34</v>
      </c>
      <c r="B36" s="5" t="s">
        <v>34</v>
      </c>
      <c r="C36" s="11" t="s">
        <v>84</v>
      </c>
      <c r="D36" s="11"/>
      <c r="E36" s="12">
        <v>300000</v>
      </c>
      <c r="F36" s="12" t="s">
        <v>34</v>
      </c>
      <c r="G36" s="20">
        <v>300000</v>
      </c>
      <c r="H36" s="12">
        <v>0</v>
      </c>
      <c r="I36" s="14"/>
    </row>
    <row r="37" spans="1:9" x14ac:dyDescent="0.25">
      <c r="A37" s="5" t="s">
        <v>34</v>
      </c>
      <c r="B37" s="5" t="s">
        <v>34</v>
      </c>
      <c r="C37" s="11" t="s">
        <v>53</v>
      </c>
      <c r="D37" s="11"/>
      <c r="E37" s="12">
        <v>200000</v>
      </c>
      <c r="F37" s="12" t="s">
        <v>34</v>
      </c>
      <c r="G37" s="20">
        <v>200000</v>
      </c>
      <c r="H37" s="12">
        <v>200000</v>
      </c>
      <c r="I37" s="14"/>
    </row>
    <row r="38" spans="1:9" x14ac:dyDescent="0.25">
      <c r="A38" s="5" t="s">
        <v>34</v>
      </c>
      <c r="B38" s="5" t="s">
        <v>34</v>
      </c>
      <c r="C38" s="11" t="s">
        <v>85</v>
      </c>
      <c r="D38" s="11"/>
      <c r="E38" s="12">
        <v>120000</v>
      </c>
      <c r="F38" s="12" t="s">
        <v>34</v>
      </c>
      <c r="G38" s="20">
        <v>120000</v>
      </c>
      <c r="H38" s="12">
        <v>84315.83</v>
      </c>
      <c r="I38" s="14"/>
    </row>
    <row r="39" spans="1:9" x14ac:dyDescent="0.25">
      <c r="A39" s="5" t="s">
        <v>34</v>
      </c>
      <c r="B39" s="5" t="s">
        <v>34</v>
      </c>
      <c r="C39" s="11" t="s">
        <v>55</v>
      </c>
      <c r="D39" s="11"/>
      <c r="E39" s="12">
        <v>1715000</v>
      </c>
      <c r="F39" s="12" t="s">
        <v>34</v>
      </c>
      <c r="G39" s="20">
        <v>1715000</v>
      </c>
      <c r="H39" s="12">
        <v>1265426.97</v>
      </c>
      <c r="I39" s="14"/>
    </row>
    <row r="40" spans="1:9" x14ac:dyDescent="0.25">
      <c r="A40" s="5" t="s">
        <v>34</v>
      </c>
      <c r="B40" s="5" t="s">
        <v>34</v>
      </c>
      <c r="C40" s="11" t="s">
        <v>56</v>
      </c>
      <c r="D40" s="11"/>
      <c r="E40" s="12">
        <v>100000</v>
      </c>
      <c r="F40" s="12" t="s">
        <v>34</v>
      </c>
      <c r="G40" s="20">
        <v>100000</v>
      </c>
      <c r="H40" s="12">
        <v>93982.32</v>
      </c>
      <c r="I40" s="14"/>
    </row>
    <row r="41" spans="1:9" x14ac:dyDescent="0.25">
      <c r="A41" s="5" t="s">
        <v>34</v>
      </c>
      <c r="B41" s="5" t="s">
        <v>34</v>
      </c>
      <c r="C41" s="11" t="s">
        <v>58</v>
      </c>
      <c r="D41" s="11"/>
      <c r="E41" s="12">
        <v>256600</v>
      </c>
      <c r="F41" s="12" t="s">
        <v>34</v>
      </c>
      <c r="G41" s="20">
        <v>256600</v>
      </c>
      <c r="H41" s="12">
        <v>159089.81999999998</v>
      </c>
      <c r="I41" s="14"/>
    </row>
    <row r="42" spans="1:9" x14ac:dyDescent="0.25">
      <c r="A42" s="5" t="s">
        <v>34</v>
      </c>
      <c r="B42" s="5" t="s">
        <v>34</v>
      </c>
      <c r="C42" s="11" t="s">
        <v>59</v>
      </c>
      <c r="D42" s="11"/>
      <c r="E42" s="12">
        <v>5155600</v>
      </c>
      <c r="F42" s="12" t="s">
        <v>34</v>
      </c>
      <c r="G42" s="20">
        <v>5155600</v>
      </c>
      <c r="H42" s="12">
        <v>4313506.5</v>
      </c>
      <c r="I42" s="14"/>
    </row>
    <row r="43" spans="1:9" x14ac:dyDescent="0.25">
      <c r="A43" s="5" t="s">
        <v>34</v>
      </c>
      <c r="B43" s="5" t="s">
        <v>34</v>
      </c>
      <c r="C43" s="11" t="s">
        <v>86</v>
      </c>
      <c r="D43" s="11"/>
      <c r="E43" s="12">
        <v>900</v>
      </c>
      <c r="F43" s="12" t="s">
        <v>34</v>
      </c>
      <c r="G43" s="20">
        <v>900</v>
      </c>
      <c r="H43" s="12">
        <v>658.96</v>
      </c>
      <c r="I43" s="14"/>
    </row>
    <row r="44" spans="1:9" x14ac:dyDescent="0.25">
      <c r="A44" s="5" t="s">
        <v>34</v>
      </c>
      <c r="B44" s="5" t="s">
        <v>34</v>
      </c>
      <c r="C44" s="11" t="s">
        <v>87</v>
      </c>
      <c r="D44" s="11"/>
      <c r="E44" s="12">
        <v>198000</v>
      </c>
      <c r="F44" s="12" t="s">
        <v>34</v>
      </c>
      <c r="G44" s="20">
        <v>198000</v>
      </c>
      <c r="H44" s="12">
        <v>198000</v>
      </c>
      <c r="I44" s="14"/>
    </row>
    <row r="45" spans="1:9" x14ac:dyDescent="0.25">
      <c r="A45" s="5" t="s">
        <v>34</v>
      </c>
      <c r="B45" s="5" t="s">
        <v>34</v>
      </c>
      <c r="C45" s="11" t="s">
        <v>88</v>
      </c>
      <c r="D45" s="11"/>
      <c r="E45" s="12">
        <v>85000</v>
      </c>
      <c r="F45" s="12" t="s">
        <v>34</v>
      </c>
      <c r="G45" s="20">
        <v>85000</v>
      </c>
      <c r="H45" s="12">
        <v>74000</v>
      </c>
      <c r="I45" s="14"/>
    </row>
    <row r="46" spans="1:9" x14ac:dyDescent="0.25">
      <c r="A46" s="5" t="s">
        <v>34</v>
      </c>
      <c r="B46" s="5" t="s">
        <v>34</v>
      </c>
      <c r="C46" s="11" t="s">
        <v>89</v>
      </c>
      <c r="D46" s="11"/>
      <c r="E46" s="12">
        <v>35000</v>
      </c>
      <c r="F46" s="12" t="s">
        <v>34</v>
      </c>
      <c r="G46" s="20">
        <v>35000</v>
      </c>
      <c r="H46" s="12">
        <v>35000</v>
      </c>
      <c r="I46" s="14"/>
    </row>
    <row r="47" spans="1:9" x14ac:dyDescent="0.25">
      <c r="A47" s="5" t="s">
        <v>34</v>
      </c>
      <c r="B47" s="5" t="s">
        <v>34</v>
      </c>
      <c r="C47" s="11" t="s">
        <v>90</v>
      </c>
      <c r="D47" s="11"/>
      <c r="E47" s="12">
        <v>10000</v>
      </c>
      <c r="F47" s="12" t="s">
        <v>34</v>
      </c>
      <c r="G47" s="20">
        <v>10000</v>
      </c>
      <c r="H47" s="12">
        <v>0</v>
      </c>
      <c r="I47" s="14"/>
    </row>
    <row r="48" spans="1:9" x14ac:dyDescent="0.25">
      <c r="A48" s="5" t="s">
        <v>34</v>
      </c>
      <c r="B48" s="5" t="s">
        <v>34</v>
      </c>
      <c r="C48" s="11" t="s">
        <v>91</v>
      </c>
      <c r="D48" s="11"/>
      <c r="E48" s="12">
        <v>32000</v>
      </c>
      <c r="F48" s="12" t="s">
        <v>34</v>
      </c>
      <c r="G48" s="20">
        <v>32000</v>
      </c>
      <c r="H48" s="12">
        <v>20820</v>
      </c>
      <c r="I48" s="14"/>
    </row>
    <row r="49" spans="1:9" x14ac:dyDescent="0.25">
      <c r="A49" s="5" t="s">
        <v>34</v>
      </c>
      <c r="B49" s="5" t="s">
        <v>34</v>
      </c>
      <c r="C49" s="11" t="s">
        <v>60</v>
      </c>
      <c r="D49" s="11"/>
      <c r="E49" s="12">
        <v>577200</v>
      </c>
      <c r="F49" s="12" t="s">
        <v>34</v>
      </c>
      <c r="G49" s="20">
        <v>577200</v>
      </c>
      <c r="H49" s="12">
        <v>307069.63</v>
      </c>
      <c r="I49" s="14"/>
    </row>
    <row r="50" spans="1:9" x14ac:dyDescent="0.25">
      <c r="A50" s="5" t="s">
        <v>34</v>
      </c>
      <c r="B50" s="5" t="s">
        <v>34</v>
      </c>
      <c r="C50" s="11" t="s">
        <v>92</v>
      </c>
      <c r="D50" s="11"/>
      <c r="E50" s="12">
        <v>2564500</v>
      </c>
      <c r="F50" s="12" t="s">
        <v>34</v>
      </c>
      <c r="G50" s="20">
        <v>2564500</v>
      </c>
      <c r="H50" s="12">
        <v>1835463.67</v>
      </c>
      <c r="I50" s="14"/>
    </row>
    <row r="51" spans="1:9" x14ac:dyDescent="0.25">
      <c r="A51" s="5" t="s">
        <v>34</v>
      </c>
      <c r="B51" s="5" t="s">
        <v>34</v>
      </c>
      <c r="C51" s="11" t="s">
        <v>93</v>
      </c>
      <c r="D51" s="11"/>
      <c r="E51" s="12">
        <v>42880</v>
      </c>
      <c r="F51" s="12" t="s">
        <v>34</v>
      </c>
      <c r="G51" s="20">
        <v>42880</v>
      </c>
      <c r="H51" s="12">
        <v>8956</v>
      </c>
      <c r="I51" s="14"/>
    </row>
    <row r="52" spans="1:9" x14ac:dyDescent="0.25">
      <c r="A52" s="5" t="s">
        <v>34</v>
      </c>
      <c r="B52" s="5" t="s">
        <v>34</v>
      </c>
      <c r="C52" s="11" t="s">
        <v>61</v>
      </c>
      <c r="D52" s="11"/>
      <c r="E52" s="12">
        <v>3149800</v>
      </c>
      <c r="F52" s="12">
        <v>20000</v>
      </c>
      <c r="G52" s="20">
        <v>3169800</v>
      </c>
      <c r="H52" s="12">
        <v>2163260.9900000002</v>
      </c>
      <c r="I52" s="14" t="s">
        <v>94</v>
      </c>
    </row>
    <row r="53" spans="1:9" x14ac:dyDescent="0.25">
      <c r="A53" s="5" t="s">
        <v>34</v>
      </c>
      <c r="B53" s="5" t="s">
        <v>34</v>
      </c>
      <c r="C53" s="11" t="s">
        <v>62</v>
      </c>
      <c r="D53" s="11"/>
      <c r="E53" s="12">
        <v>10000</v>
      </c>
      <c r="F53" s="12" t="s">
        <v>34</v>
      </c>
      <c r="G53" s="20">
        <v>10000</v>
      </c>
      <c r="H53" s="12">
        <v>6924.3599999999988</v>
      </c>
      <c r="I53" s="14"/>
    </row>
    <row r="54" spans="1:9" x14ac:dyDescent="0.25">
      <c r="A54" s="5" t="s">
        <v>34</v>
      </c>
      <c r="B54" s="5" t="s">
        <v>34</v>
      </c>
      <c r="C54" s="11" t="s">
        <v>95</v>
      </c>
      <c r="D54" s="11"/>
      <c r="E54" s="12">
        <v>97000</v>
      </c>
      <c r="F54" s="12" t="s">
        <v>34</v>
      </c>
      <c r="G54" s="20">
        <v>97000</v>
      </c>
      <c r="H54" s="12">
        <v>93375</v>
      </c>
      <c r="I54" s="14"/>
    </row>
    <row r="55" spans="1:9" x14ac:dyDescent="0.25">
      <c r="A55" s="5" t="s">
        <v>34</v>
      </c>
      <c r="B55" s="5" t="s">
        <v>34</v>
      </c>
      <c r="C55" s="11" t="s">
        <v>63</v>
      </c>
      <c r="D55" s="11"/>
      <c r="E55" s="12">
        <v>0</v>
      </c>
      <c r="F55" s="12" t="s">
        <v>34</v>
      </c>
      <c r="G55" s="20">
        <v>0</v>
      </c>
      <c r="H55" s="12">
        <v>8655000</v>
      </c>
      <c r="I55" s="14"/>
    </row>
    <row r="56" spans="1:9" x14ac:dyDescent="0.25">
      <c r="A56" s="25" t="s">
        <v>34</v>
      </c>
      <c r="B56" s="25" t="s">
        <v>34</v>
      </c>
      <c r="C56" s="24" t="s">
        <v>96</v>
      </c>
      <c r="D56" s="24"/>
      <c r="E56" s="26">
        <v>770310</v>
      </c>
      <c r="F56" s="26">
        <v>40000</v>
      </c>
      <c r="G56" s="27">
        <f>SUM(E56:F56)</f>
        <v>810310</v>
      </c>
      <c r="H56" s="26">
        <v>713371</v>
      </c>
      <c r="I56" s="28" t="s">
        <v>111</v>
      </c>
    </row>
    <row r="57" spans="1:9" x14ac:dyDescent="0.25">
      <c r="A57" s="5">
        <v>6409</v>
      </c>
      <c r="B57" s="5">
        <v>5901</v>
      </c>
      <c r="C57" s="6"/>
      <c r="D57" s="6" t="s">
        <v>97</v>
      </c>
      <c r="E57" s="7">
        <v>714484</v>
      </c>
      <c r="F57" s="8">
        <v>589570</v>
      </c>
      <c r="G57" s="21">
        <f>SUM(E57:F57)</f>
        <v>1304054</v>
      </c>
      <c r="H57" s="7">
        <v>0</v>
      </c>
      <c r="I57" s="10" t="s">
        <v>98</v>
      </c>
    </row>
    <row r="58" spans="1:9" x14ac:dyDescent="0.25">
      <c r="A58" s="5" t="s">
        <v>34</v>
      </c>
      <c r="B58" s="5" t="s">
        <v>34</v>
      </c>
      <c r="C58" s="11" t="s">
        <v>64</v>
      </c>
      <c r="D58" s="11"/>
      <c r="E58" s="12">
        <v>1218884</v>
      </c>
      <c r="F58" s="12">
        <v>589570</v>
      </c>
      <c r="G58" s="20">
        <f>SUM(E58:F58)</f>
        <v>1808454</v>
      </c>
      <c r="H58" s="12">
        <v>397147</v>
      </c>
      <c r="I58" s="14" t="s">
        <v>98</v>
      </c>
    </row>
    <row r="59" spans="1:9" x14ac:dyDescent="0.25">
      <c r="A59" s="5" t="s">
        <v>34</v>
      </c>
      <c r="B59" s="5" t="s">
        <v>34</v>
      </c>
      <c r="C59" s="11" t="s">
        <v>65</v>
      </c>
      <c r="D59" s="11"/>
      <c r="E59" s="12">
        <v>51385090</v>
      </c>
      <c r="F59" s="15">
        <v>787070</v>
      </c>
      <c r="G59" s="20">
        <v>52172160</v>
      </c>
      <c r="H59" s="12">
        <v>37048891.659999996</v>
      </c>
      <c r="I59" s="14"/>
    </row>
    <row r="61" spans="1:9" x14ac:dyDescent="0.25">
      <c r="C61" s="22" t="s">
        <v>108</v>
      </c>
      <c r="D61" t="s">
        <v>109</v>
      </c>
    </row>
    <row r="63" spans="1:9" x14ac:dyDescent="0.25">
      <c r="C63" s="22" t="s">
        <v>110</v>
      </c>
    </row>
  </sheetData>
  <pageMargins left="0.7" right="0.7" top="0.78740157499999996" bottom="0.78740157499999996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2025-10-15T13:23:18Z</cp:lastPrinted>
  <dcterms:created xsi:type="dcterms:W3CDTF">2025-10-15T05:02:43Z</dcterms:created>
  <dcterms:modified xsi:type="dcterms:W3CDTF">2025-10-24T05:20:49Z</dcterms:modified>
</cp:coreProperties>
</file>