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1_Dokumenty\ZO\Úřední deska 2025\09\"/>
    </mc:Choice>
  </mc:AlternateContent>
  <xr:revisionPtr revIDLastSave="0" documentId="8_{DF304D87-66F1-4708-9B11-D0A78247F708}" xr6:coauthVersionLast="47" xr6:coauthVersionMax="47" xr10:uidLastSave="{00000000-0000-0000-0000-000000000000}"/>
  <bookViews>
    <workbookView xWindow="2685" yWindow="3795" windowWidth="23205" windowHeight="11385" xr2:uid="{28D9B008-B503-4A13-964D-C3E35FA094C8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1" l="1"/>
</calcChain>
</file>

<file path=xl/sharedStrings.xml><?xml version="1.0" encoding="utf-8"?>
<sst xmlns="http://schemas.openxmlformats.org/spreadsheetml/2006/main" count="212" uniqueCount="103">
  <si>
    <t>PARAGRAF</t>
  </si>
  <si>
    <t>POLOŽKA</t>
  </si>
  <si>
    <t>POZNÁMKA</t>
  </si>
  <si>
    <t>ROZP po ZMĚNĚ</t>
  </si>
  <si>
    <t>SKUTEČNOST</t>
  </si>
  <si>
    <t>změna ROZP</t>
  </si>
  <si>
    <t xml:space="preserve">  1111  Příjem z daně z příjmů FO placené plátci Celkem</t>
  </si>
  <si>
    <t xml:space="preserve">  1112  Příjem z daně z příjmů FO placené poplatníky Celkem</t>
  </si>
  <si>
    <t xml:space="preserve">  1113  Př.z DPFO vybírané srážkou podle zvlášt.sazby daně Celkem</t>
  </si>
  <si>
    <t xml:space="preserve">  1121  Příjem z daně z příjmů právnických osob Celkem</t>
  </si>
  <si>
    <t xml:space="preserve">  1122  Př.z DPPO v případech, kdy poplat. je obec, s výj. Celkem</t>
  </si>
  <si>
    <t xml:space="preserve">  1211  Příjem z daně z přidané hodnoty Celkem</t>
  </si>
  <si>
    <t xml:space="preserve">  1334  Př.z odvodů za odnětí půdy ze zem.půd.fondu dle z. Celkem</t>
  </si>
  <si>
    <t xml:space="preserve">  1335  Př.z poplatku za odnětí pozemku dle lesního zákona Celkem</t>
  </si>
  <si>
    <t xml:space="preserve">  1341  Příjem z poplatku ze psů Celkem</t>
  </si>
  <si>
    <t xml:space="preserve">  1342  Příjem z poplatku z pobytu Celkem</t>
  </si>
  <si>
    <t xml:space="preserve">  1343  Příjem z poplatku za užívání veřej. prostranství Celkem</t>
  </si>
  <si>
    <t xml:space="preserve">  1345  Př.z poplatku za obecní systém odpad.hosp.a příj.z Celkem</t>
  </si>
  <si>
    <t xml:space="preserve">  1361  Příjem ze správních poplatků Celkem</t>
  </si>
  <si>
    <t xml:space="preserve">  1386  Příjem z daně z hazardních her s výjimkou technick Celkem</t>
  </si>
  <si>
    <t xml:space="preserve">  1387  Příjem z daně z technických her neprovozovaných pr Celkem</t>
  </si>
  <si>
    <t xml:space="preserve">  1511  Příjem z daně z nemovitých věcí Celkem</t>
  </si>
  <si>
    <t xml:space="preserve">  2420  Spl.půjč.prostř.od obecně prosp.spol.a obdob. osob Celkem</t>
  </si>
  <si>
    <t xml:space="preserve">  2451  Splátky půjčených prostředků od přísp.organizací Celkem</t>
  </si>
  <si>
    <t xml:space="preserve">  4111  Neinvestiční přijaté transf.z všeob.pokl.správy SR Celkem</t>
  </si>
  <si>
    <t xml:space="preserve">  4112  Neinv.př.transfery ze SR v rámci souhr.dot.vztahu Celkem</t>
  </si>
  <si>
    <t xml:space="preserve">  4116  Ostatní neinv.přijaté transfery ze st. rozpočtu Celkem</t>
  </si>
  <si>
    <t xml:space="preserve">  4122  Neinvestiční přijaté transfery od krajů Celkem</t>
  </si>
  <si>
    <t xml:space="preserve">  4216  Ostatní investiční přijaté transfery ze SR Celkem</t>
  </si>
  <si>
    <t/>
  </si>
  <si>
    <t xml:space="preserve">  0  Bez ODPA Celkem</t>
  </si>
  <si>
    <t xml:space="preserve">  1039  Ostatní záležitosti lesního hospodářství Celkem</t>
  </si>
  <si>
    <t xml:space="preserve">  1098  Ostatní výdaje na zemědělství Celkem</t>
  </si>
  <si>
    <t xml:space="preserve">  2310  Pitná voda Celkem</t>
  </si>
  <si>
    <t xml:space="preserve">  2321  Odvádění a čištění odpadn. vod a nakládání s kaly Celkem</t>
  </si>
  <si>
    <t xml:space="preserve">  3313  Film.tvorba,distribuce, kina a shrom.audio archiv. Celkem</t>
  </si>
  <si>
    <t xml:space="preserve">  3314  Činnosti knihovnické Celkem</t>
  </si>
  <si>
    <t xml:space="preserve">  3315  Činnosti muzeí a galerií Celkem</t>
  </si>
  <si>
    <t xml:space="preserve">  3319  Ostatní záležitosti kultury Celkem</t>
  </si>
  <si>
    <t xml:space="preserve">  3341  Rozhlas a televize Celkem</t>
  </si>
  <si>
    <t xml:space="preserve">  3349  Ostatní záležitosti sdělovacích prostředků Celkem</t>
  </si>
  <si>
    <t xml:space="preserve">  3412  Sportovní zařízení ve vlastnictví obce Celkem</t>
  </si>
  <si>
    <t xml:space="preserve">  3419  Ostatní sportovní činnost Celkem</t>
  </si>
  <si>
    <t xml:space="preserve">  3612  Bytové hospodářství Celkem</t>
  </si>
  <si>
    <t xml:space="preserve">  3613  Nebytové hospodářství Celkem</t>
  </si>
  <si>
    <t xml:space="preserve">  3631  Veřejné osvětlení Celkem</t>
  </si>
  <si>
    <t xml:space="preserve">  3632  Pohřebnictví Celkem</t>
  </si>
  <si>
    <t xml:space="preserve">  3633  Výstavba a údržba místních inženýrských sítí Celkem</t>
  </si>
  <si>
    <t xml:space="preserve">  3639  Komunální služby a územní rozvoj jinde nezařazené Celkem</t>
  </si>
  <si>
    <t>doprava,štěpkování,mulčování</t>
  </si>
  <si>
    <t xml:space="preserve">  3722  Sběr a svoz komunálních odpadů Celkem</t>
  </si>
  <si>
    <t xml:space="preserve">  3723  Sběr a svoz ost. odpadů jiných než nebez. a komun. Celkem</t>
  </si>
  <si>
    <t xml:space="preserve">  3725  Využívání a zneškodňování komunálních odpadů Celkem</t>
  </si>
  <si>
    <t xml:space="preserve">  3726  Využívání a zneškodňování ostatních odpadů Celkem</t>
  </si>
  <si>
    <t>uložení odpadu na sběrném dvoře</t>
  </si>
  <si>
    <t xml:space="preserve">  3745  Péče o vzhled obcí a veřejnou zeleň Celkem</t>
  </si>
  <si>
    <t xml:space="preserve">  5512  Požární ochrana - dobrovolná část Celkem</t>
  </si>
  <si>
    <t xml:space="preserve">  6171  Činnost místní správy Celkem</t>
  </si>
  <si>
    <t xml:space="preserve">  6310  Obecné příjmy a výdaje z finančních operací Celkem</t>
  </si>
  <si>
    <t xml:space="preserve">  6330  Převody vlastním fondům v rozpočtech územní úrovně Celkem</t>
  </si>
  <si>
    <t xml:space="preserve">  6409  Ostatní činnosti jinde nezařazené Celkem</t>
  </si>
  <si>
    <t>Celkový součet</t>
  </si>
  <si>
    <t xml:space="preserve">  1014  Ozdrav.hosp.zvířat,pol.a spec.plod.a zvl.vet.péče Celkem</t>
  </si>
  <si>
    <t xml:space="preserve">  1036  Správa v lesním hospodářství Celkem</t>
  </si>
  <si>
    <t xml:space="preserve">  2143  Cestovní ruch Celkem</t>
  </si>
  <si>
    <t xml:space="preserve">  2212  Silnice Celkem</t>
  </si>
  <si>
    <t xml:space="preserve">  2219  Ostatní záležitosti pozemních komunikací Celkem</t>
  </si>
  <si>
    <t xml:space="preserve">  2221  Provoz veřejné silniční dopravy Celkem</t>
  </si>
  <si>
    <t xml:space="preserve">  2292  Dopravní obslužnost veřejnými službami - linková Celkem</t>
  </si>
  <si>
    <t xml:space="preserve">  5331  Neinvestiční příspěvky zřízeným příspěvkovým organ Celkem</t>
  </si>
  <si>
    <t xml:space="preserve">  3113  Základní školy Celkem</t>
  </si>
  <si>
    <t xml:space="preserve">  3114  Základní školy pro žáky se spec. vzděl. potřebami Celkem</t>
  </si>
  <si>
    <t>dohody - knihovna</t>
  </si>
  <si>
    <t xml:space="preserve">  3326  Poříz.,zach.a obnova hodnot MK, nár. a hist.pověd. Celkem</t>
  </si>
  <si>
    <t xml:space="preserve">  3392  Zájmová činnost v kultuře Celkem</t>
  </si>
  <si>
    <t xml:space="preserve">  3399  Ostatní záležitosti kultury,církví a sděl.prostř. Celkem</t>
  </si>
  <si>
    <t xml:space="preserve">  3429  Ostatní zájmová činnost a rekreace Celkem</t>
  </si>
  <si>
    <t xml:space="preserve">  3543  Pomoc zdravotně postiženým Celkem</t>
  </si>
  <si>
    <t xml:space="preserve">  3599  Ostatní činnost ve zdravotnictví Celkem</t>
  </si>
  <si>
    <t xml:space="preserve">  3635  Územní plánování Celkem</t>
  </si>
  <si>
    <t xml:space="preserve">  3721  Sběr a svoz nebezpečných odpadů Celkem</t>
  </si>
  <si>
    <t>platy 400 000, dohody 30 000, SP 60 000, ZP 20 000, ND 100 000, PHM 70 000, opravy 100 000</t>
  </si>
  <si>
    <t xml:space="preserve">  3749  Ostatní činnosti k ochraně přírody a krajiny Celkem</t>
  </si>
  <si>
    <t xml:space="preserve">  4350  Domovy pro seniory Celkem</t>
  </si>
  <si>
    <t xml:space="preserve">  4356  Denní stacionáře a centra denních služeb Celkem</t>
  </si>
  <si>
    <t xml:space="preserve">  4357  Domovy pro osoby se zdr. post. a domovy se zvl.rež Celkem</t>
  </si>
  <si>
    <t xml:space="preserve">  5311  Bezpečnost a veřejný pořádek Celkem</t>
  </si>
  <si>
    <t xml:space="preserve">  6112  Zastupitelstva obcí Celkem</t>
  </si>
  <si>
    <t xml:space="preserve">  6114  Volby do Parlamentu ČR Celkem</t>
  </si>
  <si>
    <t>platy 200 000,el.en 20 000., služby 70000</t>
  </si>
  <si>
    <t xml:space="preserve">  6320  Pojištění funkčně nespecifikované Celkem</t>
  </si>
  <si>
    <t xml:space="preserve">  6399  Ostatní finanční operace Celkem</t>
  </si>
  <si>
    <t>DPH</t>
  </si>
  <si>
    <t xml:space="preserve">  5901  Nespecifikované rezervy Celkem</t>
  </si>
  <si>
    <t>rezerva</t>
  </si>
  <si>
    <t>Schválený rozp.</t>
  </si>
  <si>
    <t>OBEC METYLOVICE</t>
  </si>
  <si>
    <t>RO č. 7</t>
  </si>
  <si>
    <t>Výdaje</t>
  </si>
  <si>
    <t>Příjmy</t>
  </si>
  <si>
    <t>Zpracovala:</t>
  </si>
  <si>
    <t>J.Nytrová</t>
  </si>
  <si>
    <t>Schváleno dne: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</si>
</sst>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4" fillId="2" borderId="1" xfId="1" applyFont="1" applyFill="1" applyBorder="1" applyAlignment="1" applyProtection="1">
      <alignment horizontal="center" vertical="center"/>
      <protection hidden="1"/>
    </xf>
    <xf numFmtId="4" fontId="3" fillId="2" borderId="1" xfId="1" applyNumberFormat="1" applyFont="1" applyFill="1" applyBorder="1" applyAlignment="1" applyProtection="1">
      <alignment horizontal="center" vertical="center" shrinkToFit="1"/>
      <protection hidden="1"/>
    </xf>
    <xf numFmtId="4" fontId="6" fillId="2" borderId="1" xfId="1" applyNumberFormat="1" applyFont="1" applyFill="1" applyBorder="1" applyAlignment="1" applyProtection="1">
      <alignment horizontal="center" vertical="center" shrinkToFit="1"/>
      <protection hidden="1"/>
    </xf>
    <xf numFmtId="4" fontId="5" fillId="2" borderId="1" xfId="1" applyNumberFormat="1" applyFont="1" applyFill="1" applyBorder="1" applyAlignment="1" applyProtection="1">
      <alignment horizontal="center" vertical="center" shrinkToFit="1"/>
      <protection hidden="1"/>
    </xf>
    <xf numFmtId="0" fontId="2" fillId="3" borderId="1" xfId="1" applyFill="1" applyBorder="1" applyAlignment="1" applyProtection="1">
      <alignment horizontal="center" vertical="center" shrinkToFit="1"/>
      <protection hidden="1"/>
    </xf>
    <xf numFmtId="4" fontId="4" fillId="0" borderId="1" xfId="1" applyNumberFormat="1" applyFont="1" applyBorder="1" applyProtection="1">
      <protection hidden="1"/>
    </xf>
    <xf numFmtId="4" fontId="4" fillId="0" borderId="1" xfId="1" applyNumberFormat="1" applyFont="1" applyBorder="1" applyAlignment="1" applyProtection="1">
      <alignment shrinkToFit="1"/>
      <protection hidden="1"/>
    </xf>
    <xf numFmtId="4" fontId="7" fillId="0" borderId="1" xfId="1" applyNumberFormat="1" applyFont="1" applyBorder="1" applyAlignment="1" applyProtection="1">
      <alignment shrinkToFit="1"/>
      <protection hidden="1"/>
    </xf>
    <xf numFmtId="0" fontId="4" fillId="0" borderId="1" xfId="1" applyFont="1" applyBorder="1" applyAlignment="1" applyProtection="1">
      <alignment shrinkToFit="1"/>
      <protection locked="0"/>
    </xf>
    <xf numFmtId="4" fontId="2" fillId="0" borderId="1" xfId="1" applyNumberFormat="1" applyBorder="1" applyProtection="1">
      <protection hidden="1"/>
    </xf>
    <xf numFmtId="4" fontId="2" fillId="0" borderId="1" xfId="1" applyNumberFormat="1" applyBorder="1" applyAlignment="1" applyProtection="1">
      <alignment shrinkToFit="1"/>
      <protection hidden="1"/>
    </xf>
    <xf numFmtId="4" fontId="2" fillId="0" borderId="1" xfId="1" applyNumberFormat="1" applyBorder="1" applyAlignment="1" applyProtection="1">
      <alignment shrinkToFit="1"/>
      <protection locked="0" hidden="1"/>
    </xf>
    <xf numFmtId="4" fontId="8" fillId="0" borderId="1" xfId="1" applyNumberFormat="1" applyFont="1" applyBorder="1" applyAlignment="1" applyProtection="1">
      <alignment shrinkToFit="1"/>
      <protection hidden="1"/>
    </xf>
    <xf numFmtId="0" fontId="2" fillId="0" borderId="1" xfId="1" applyBorder="1" applyAlignment="1" applyProtection="1">
      <alignment shrinkToFit="1"/>
      <protection locked="0"/>
    </xf>
    <xf numFmtId="4" fontId="4" fillId="0" borderId="1" xfId="1" applyNumberFormat="1" applyFont="1" applyBorder="1" applyAlignment="1" applyProtection="1">
      <alignment shrinkToFit="1"/>
      <protection locked="0" hidden="1"/>
    </xf>
    <xf numFmtId="0" fontId="1" fillId="0" borderId="0" xfId="0" applyFont="1"/>
    <xf numFmtId="0" fontId="9" fillId="0" borderId="0" xfId="0" applyFont="1"/>
    <xf numFmtId="0" fontId="10" fillId="0" borderId="0" xfId="0" applyFont="1"/>
    <xf numFmtId="4" fontId="2" fillId="0" borderId="1" xfId="1" applyNumberFormat="1" applyBorder="1" applyAlignment="1" applyProtection="1">
      <alignment horizontal="right" shrinkToFit="1"/>
      <protection hidden="1"/>
    </xf>
    <xf numFmtId="4" fontId="4" fillId="0" borderId="1" xfId="1" applyNumberFormat="1" applyFont="1" applyBorder="1" applyAlignment="1" applyProtection="1">
      <alignment horizontal="right" shrinkToFit="1"/>
      <protection hidden="1"/>
    </xf>
    <xf numFmtId="4" fontId="4" fillId="0" borderId="0" xfId="1" applyNumberFormat="1" applyFont="1" applyProtection="1">
      <protection hidden="1"/>
    </xf>
    <xf numFmtId="14" fontId="0" fillId="0" borderId="0" xfId="0" applyNumberFormat="1" applyAlignment="1">
      <alignment horizontal="left"/>
    </xf>
  </cellXfs>
  <cellStyles count="2">
    <cellStyle name="Normální" xfId="0" builtinId="0"/>
    <cellStyle name="normální 2" xfId="1" xr:uid="{D6B9DA7C-F87A-4F3A-AE29-00DC209BF4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C4FD6-6DB6-4CC6-946F-BEF9C2961736}">
  <sheetPr>
    <pageSetUpPr fitToPage="1"/>
  </sheetPr>
  <dimension ref="A1:H57"/>
  <sheetViews>
    <sheetView tabSelected="1" topLeftCell="A25" workbookViewId="0">
      <selection activeCell="E50" sqref="E50"/>
    </sheetView>
  </sheetViews>
  <sheetFormatPr defaultRowHeight="15" x14ac:dyDescent="0.25"/>
  <cols>
    <col min="1" max="1" width="18.7109375" customWidth="1"/>
    <col min="3" max="3" width="50.140625" customWidth="1"/>
    <col min="4" max="4" width="18.85546875" customWidth="1"/>
    <col min="5" max="5" width="14.85546875" customWidth="1"/>
    <col min="6" max="6" width="18" customWidth="1"/>
    <col min="7" max="7" width="19.140625" customWidth="1"/>
    <col min="8" max="8" width="36.140625" customWidth="1"/>
  </cols>
  <sheetData>
    <row r="1" spans="1:8" ht="18.75" x14ac:dyDescent="0.3">
      <c r="C1" s="17" t="s">
        <v>96</v>
      </c>
    </row>
    <row r="3" spans="1:8" x14ac:dyDescent="0.25">
      <c r="A3" s="16" t="s">
        <v>99</v>
      </c>
      <c r="C3" s="16" t="s">
        <v>97</v>
      </c>
    </row>
    <row r="4" spans="1:8" ht="15.75" x14ac:dyDescent="0.25">
      <c r="A4" s="1" t="s">
        <v>0</v>
      </c>
      <c r="B4" s="2" t="s">
        <v>1</v>
      </c>
      <c r="C4" s="2" t="s">
        <v>2</v>
      </c>
      <c r="D4" s="2" t="s">
        <v>95</v>
      </c>
      <c r="E4" s="3" t="s">
        <v>5</v>
      </c>
      <c r="F4" s="4" t="s">
        <v>3</v>
      </c>
      <c r="G4" s="2" t="s">
        <v>4</v>
      </c>
      <c r="H4" s="5" t="s">
        <v>2</v>
      </c>
    </row>
    <row r="5" spans="1:8" x14ac:dyDescent="0.25">
      <c r="A5" s="10"/>
      <c r="B5" s="10" t="s">
        <v>6</v>
      </c>
      <c r="C5" s="10"/>
      <c r="D5" s="11">
        <v>5900000</v>
      </c>
      <c r="E5" s="12"/>
      <c r="F5" s="11">
        <v>5900000</v>
      </c>
      <c r="G5" s="19">
        <v>4039605.9899999998</v>
      </c>
      <c r="H5" s="14"/>
    </row>
    <row r="6" spans="1:8" x14ac:dyDescent="0.25">
      <c r="A6" s="10"/>
      <c r="B6" s="10" t="s">
        <v>7</v>
      </c>
      <c r="C6" s="10"/>
      <c r="D6" s="11">
        <v>400000</v>
      </c>
      <c r="E6" s="12"/>
      <c r="F6" s="11">
        <v>400000</v>
      </c>
      <c r="G6" s="19">
        <v>335790.92999999993</v>
      </c>
      <c r="H6" s="14"/>
    </row>
    <row r="7" spans="1:8" x14ac:dyDescent="0.25">
      <c r="A7" s="10"/>
      <c r="B7" s="10" t="s">
        <v>8</v>
      </c>
      <c r="C7" s="10"/>
      <c r="D7" s="11">
        <v>1200000</v>
      </c>
      <c r="E7" s="12"/>
      <c r="F7" s="11">
        <v>1200000</v>
      </c>
      <c r="G7" s="19">
        <v>810793.9</v>
      </c>
      <c r="H7" s="14"/>
    </row>
    <row r="8" spans="1:8" x14ac:dyDescent="0.25">
      <c r="A8" s="10"/>
      <c r="B8" s="10" t="s">
        <v>9</v>
      </c>
      <c r="C8" s="10"/>
      <c r="D8" s="11">
        <v>8000000</v>
      </c>
      <c r="E8" s="12"/>
      <c r="F8" s="11">
        <v>8000000</v>
      </c>
      <c r="G8" s="19">
        <v>5420871.0699999994</v>
      </c>
      <c r="H8" s="14"/>
    </row>
    <row r="9" spans="1:8" x14ac:dyDescent="0.25">
      <c r="A9" s="10"/>
      <c r="B9" s="10" t="s">
        <v>10</v>
      </c>
      <c r="C9" s="10"/>
      <c r="D9" s="11">
        <v>510310</v>
      </c>
      <c r="E9" s="12"/>
      <c r="F9" s="11">
        <v>510310</v>
      </c>
      <c r="G9" s="19">
        <v>510310</v>
      </c>
      <c r="H9" s="14"/>
    </row>
    <row r="10" spans="1:8" x14ac:dyDescent="0.25">
      <c r="A10" s="10"/>
      <c r="B10" s="10" t="s">
        <v>11</v>
      </c>
      <c r="C10" s="10"/>
      <c r="D10" s="11">
        <v>16200000</v>
      </c>
      <c r="E10" s="12"/>
      <c r="F10" s="11">
        <v>16200000</v>
      </c>
      <c r="G10" s="19">
        <v>10948319.84</v>
      </c>
      <c r="H10" s="14"/>
    </row>
    <row r="11" spans="1:8" x14ac:dyDescent="0.25">
      <c r="A11" s="10"/>
      <c r="B11" s="10" t="s">
        <v>12</v>
      </c>
      <c r="C11" s="10"/>
      <c r="D11" s="11">
        <v>0</v>
      </c>
      <c r="E11" s="12"/>
      <c r="F11" s="11">
        <v>0</v>
      </c>
      <c r="G11" s="19">
        <v>662.7</v>
      </c>
      <c r="H11" s="14"/>
    </row>
    <row r="12" spans="1:8" x14ac:dyDescent="0.25">
      <c r="A12" s="10"/>
      <c r="B12" s="10" t="s">
        <v>13</v>
      </c>
      <c r="C12" s="10"/>
      <c r="D12" s="11">
        <v>0</v>
      </c>
      <c r="E12" s="12"/>
      <c r="F12" s="11">
        <v>0</v>
      </c>
      <c r="G12" s="19">
        <v>10</v>
      </c>
      <c r="H12" s="14"/>
    </row>
    <row r="13" spans="1:8" x14ac:dyDescent="0.25">
      <c r="A13" s="10"/>
      <c r="B13" s="10" t="s">
        <v>14</v>
      </c>
      <c r="C13" s="10"/>
      <c r="D13" s="11">
        <v>38600</v>
      </c>
      <c r="E13" s="12"/>
      <c r="F13" s="11">
        <v>38600</v>
      </c>
      <c r="G13" s="19">
        <v>35530</v>
      </c>
      <c r="H13" s="14"/>
    </row>
    <row r="14" spans="1:8" x14ac:dyDescent="0.25">
      <c r="A14" s="10"/>
      <c r="B14" s="10" t="s">
        <v>15</v>
      </c>
      <c r="C14" s="10"/>
      <c r="D14" s="11">
        <v>50000</v>
      </c>
      <c r="E14" s="12"/>
      <c r="F14" s="11">
        <v>50000</v>
      </c>
      <c r="G14" s="19">
        <v>49470</v>
      </c>
      <c r="H14" s="14"/>
    </row>
    <row r="15" spans="1:8" x14ac:dyDescent="0.25">
      <c r="A15" s="10"/>
      <c r="B15" s="10" t="s">
        <v>16</v>
      </c>
      <c r="C15" s="10"/>
      <c r="D15" s="11">
        <v>9000</v>
      </c>
      <c r="E15" s="12"/>
      <c r="F15" s="11">
        <v>9000</v>
      </c>
      <c r="G15" s="19">
        <v>3040</v>
      </c>
      <c r="H15" s="14"/>
    </row>
    <row r="16" spans="1:8" x14ac:dyDescent="0.25">
      <c r="A16" s="10"/>
      <c r="B16" s="10" t="s">
        <v>17</v>
      </c>
      <c r="C16" s="10"/>
      <c r="D16" s="11">
        <v>1129600</v>
      </c>
      <c r="E16" s="12"/>
      <c r="F16" s="11">
        <v>1129600</v>
      </c>
      <c r="G16" s="19">
        <v>1141635</v>
      </c>
      <c r="H16" s="14"/>
    </row>
    <row r="17" spans="1:8" x14ac:dyDescent="0.25">
      <c r="A17" s="10"/>
      <c r="B17" s="10" t="s">
        <v>18</v>
      </c>
      <c r="C17" s="10"/>
      <c r="D17" s="11">
        <v>13000</v>
      </c>
      <c r="E17" s="12"/>
      <c r="F17" s="11">
        <v>13000</v>
      </c>
      <c r="G17" s="19">
        <v>8980</v>
      </c>
      <c r="H17" s="14"/>
    </row>
    <row r="18" spans="1:8" x14ac:dyDescent="0.25">
      <c r="A18" s="10"/>
      <c r="B18" s="10" t="s">
        <v>19</v>
      </c>
      <c r="C18" s="10"/>
      <c r="D18" s="11">
        <v>180000</v>
      </c>
      <c r="E18" s="12">
        <v>67000</v>
      </c>
      <c r="F18" s="11">
        <v>247000</v>
      </c>
      <c r="G18" s="19">
        <v>247333.53000000003</v>
      </c>
      <c r="H18" s="14"/>
    </row>
    <row r="19" spans="1:8" x14ac:dyDescent="0.25">
      <c r="A19" s="10"/>
      <c r="B19" s="10" t="s">
        <v>20</v>
      </c>
      <c r="C19" s="10"/>
      <c r="D19" s="11">
        <v>90000</v>
      </c>
      <c r="E19" s="12">
        <v>7800</v>
      </c>
      <c r="F19" s="11">
        <v>97800</v>
      </c>
      <c r="G19" s="19">
        <v>97864.84</v>
      </c>
      <c r="H19" s="14"/>
    </row>
    <row r="20" spans="1:8" x14ac:dyDescent="0.25">
      <c r="A20" s="10"/>
      <c r="B20" s="10" t="s">
        <v>21</v>
      </c>
      <c r="C20" s="10"/>
      <c r="D20" s="11">
        <v>1280000</v>
      </c>
      <c r="E20" s="12"/>
      <c r="F20" s="11">
        <v>1280000</v>
      </c>
      <c r="G20" s="19">
        <v>1086152.8800000001</v>
      </c>
      <c r="H20" s="14"/>
    </row>
    <row r="21" spans="1:8" x14ac:dyDescent="0.25">
      <c r="A21" s="10"/>
      <c r="B21" s="10" t="s">
        <v>22</v>
      </c>
      <c r="C21" s="10"/>
      <c r="D21" s="11">
        <v>267000</v>
      </c>
      <c r="E21" s="12"/>
      <c r="F21" s="11">
        <v>267000</v>
      </c>
      <c r="G21" s="19">
        <v>0</v>
      </c>
      <c r="H21" s="14"/>
    </row>
    <row r="22" spans="1:8" x14ac:dyDescent="0.25">
      <c r="A22" s="10"/>
      <c r="B22" s="10" t="s">
        <v>23</v>
      </c>
      <c r="C22" s="10"/>
      <c r="D22" s="11">
        <v>570000</v>
      </c>
      <c r="E22" s="12"/>
      <c r="F22" s="11">
        <v>570000</v>
      </c>
      <c r="G22" s="19">
        <v>0</v>
      </c>
      <c r="H22" s="14"/>
    </row>
    <row r="23" spans="1:8" x14ac:dyDescent="0.25">
      <c r="A23" s="10"/>
      <c r="B23" s="10" t="s">
        <v>24</v>
      </c>
      <c r="C23" s="10"/>
      <c r="D23" s="11">
        <v>40000</v>
      </c>
      <c r="E23" s="12">
        <v>1800</v>
      </c>
      <c r="F23" s="11">
        <v>41800</v>
      </c>
      <c r="G23" s="19">
        <v>41808.490000000005</v>
      </c>
      <c r="H23" s="14"/>
    </row>
    <row r="24" spans="1:8" x14ac:dyDescent="0.25">
      <c r="A24" s="10"/>
      <c r="B24" s="10" t="s">
        <v>25</v>
      </c>
      <c r="C24" s="10"/>
      <c r="D24" s="11">
        <v>449000</v>
      </c>
      <c r="E24" s="12"/>
      <c r="F24" s="11">
        <v>449000</v>
      </c>
      <c r="G24" s="19">
        <v>299336</v>
      </c>
      <c r="H24" s="14"/>
    </row>
    <row r="25" spans="1:8" x14ac:dyDescent="0.25">
      <c r="A25" s="10"/>
      <c r="B25" s="10" t="s">
        <v>26</v>
      </c>
      <c r="C25" s="10"/>
      <c r="D25" s="11">
        <v>1190951</v>
      </c>
      <c r="E25" s="12">
        <v>66000</v>
      </c>
      <c r="F25" s="11">
        <v>1256951</v>
      </c>
      <c r="G25" s="19">
        <v>1257450.4100000001</v>
      </c>
      <c r="H25" s="14"/>
    </row>
    <row r="26" spans="1:8" x14ac:dyDescent="0.25">
      <c r="A26" s="10"/>
      <c r="B26" s="10" t="s">
        <v>27</v>
      </c>
      <c r="C26" s="10"/>
      <c r="D26" s="11">
        <v>300000</v>
      </c>
      <c r="E26" s="12"/>
      <c r="F26" s="11">
        <v>300000</v>
      </c>
      <c r="G26" s="19">
        <v>300000</v>
      </c>
      <c r="H26" s="14"/>
    </row>
    <row r="27" spans="1:8" x14ac:dyDescent="0.25">
      <c r="A27" s="10"/>
      <c r="B27" s="10" t="s">
        <v>28</v>
      </c>
      <c r="C27" s="10"/>
      <c r="D27" s="11">
        <v>4000000</v>
      </c>
      <c r="E27" s="12"/>
      <c r="F27" s="11">
        <v>4000000</v>
      </c>
      <c r="G27" s="19">
        <v>0</v>
      </c>
      <c r="H27" s="14"/>
    </row>
    <row r="28" spans="1:8" x14ac:dyDescent="0.25">
      <c r="A28" s="6" t="s">
        <v>30</v>
      </c>
      <c r="B28" s="6"/>
      <c r="C28" s="6"/>
      <c r="D28" s="7">
        <v>41817461</v>
      </c>
      <c r="E28" s="7">
        <v>142600</v>
      </c>
      <c r="F28" s="7">
        <v>41960061</v>
      </c>
      <c r="G28" s="20">
        <v>26634965.579999998</v>
      </c>
      <c r="H28" s="9"/>
    </row>
    <row r="29" spans="1:8" x14ac:dyDescent="0.25">
      <c r="A29" s="6" t="s">
        <v>31</v>
      </c>
      <c r="B29" s="6"/>
      <c r="C29" s="6"/>
      <c r="D29" s="7">
        <v>35000</v>
      </c>
      <c r="E29" s="7" t="s">
        <v>29</v>
      </c>
      <c r="F29" s="7">
        <v>35000</v>
      </c>
      <c r="G29" s="20">
        <v>39700</v>
      </c>
      <c r="H29" s="9"/>
    </row>
    <row r="30" spans="1:8" x14ac:dyDescent="0.25">
      <c r="A30" s="6" t="s">
        <v>32</v>
      </c>
      <c r="B30" s="6"/>
      <c r="C30" s="6"/>
      <c r="D30" s="7">
        <v>22000</v>
      </c>
      <c r="E30" s="7" t="s">
        <v>29</v>
      </c>
      <c r="F30" s="7">
        <v>22000</v>
      </c>
      <c r="G30" s="20">
        <v>10726</v>
      </c>
      <c r="H30" s="9"/>
    </row>
    <row r="31" spans="1:8" x14ac:dyDescent="0.25">
      <c r="A31" s="6" t="s">
        <v>33</v>
      </c>
      <c r="B31" s="6"/>
      <c r="C31" s="6"/>
      <c r="D31" s="7">
        <v>20000</v>
      </c>
      <c r="E31" s="7" t="s">
        <v>29</v>
      </c>
      <c r="F31" s="7">
        <v>20000</v>
      </c>
      <c r="G31" s="20">
        <v>22131</v>
      </c>
      <c r="H31" s="9"/>
    </row>
    <row r="32" spans="1:8" x14ac:dyDescent="0.25">
      <c r="A32" s="6" t="s">
        <v>34</v>
      </c>
      <c r="B32" s="6"/>
      <c r="C32" s="6"/>
      <c r="D32" s="7">
        <v>490000</v>
      </c>
      <c r="E32" s="7" t="s">
        <v>29</v>
      </c>
      <c r="F32" s="7">
        <v>490000</v>
      </c>
      <c r="G32" s="20">
        <v>482747.36</v>
      </c>
      <c r="H32" s="9"/>
    </row>
    <row r="33" spans="1:8" x14ac:dyDescent="0.25">
      <c r="A33" s="6" t="s">
        <v>35</v>
      </c>
      <c r="B33" s="6"/>
      <c r="C33" s="6"/>
      <c r="D33" s="7">
        <v>5000</v>
      </c>
      <c r="E33" s="7" t="s">
        <v>29</v>
      </c>
      <c r="F33" s="7">
        <v>5000</v>
      </c>
      <c r="G33" s="20">
        <v>9000</v>
      </c>
      <c r="H33" s="9"/>
    </row>
    <row r="34" spans="1:8" x14ac:dyDescent="0.25">
      <c r="A34" s="6" t="s">
        <v>36</v>
      </c>
      <c r="B34" s="6"/>
      <c r="C34" s="6"/>
      <c r="D34" s="7">
        <v>2000</v>
      </c>
      <c r="E34" s="7" t="s">
        <v>29</v>
      </c>
      <c r="F34" s="7">
        <v>2000</v>
      </c>
      <c r="G34" s="20">
        <v>2659</v>
      </c>
      <c r="H34" s="9"/>
    </row>
    <row r="35" spans="1:8" x14ac:dyDescent="0.25">
      <c r="A35" s="6" t="s">
        <v>37</v>
      </c>
      <c r="B35" s="6"/>
      <c r="C35" s="6"/>
      <c r="D35" s="7">
        <v>3500</v>
      </c>
      <c r="E35" s="7" t="s">
        <v>29</v>
      </c>
      <c r="F35" s="7">
        <v>3500</v>
      </c>
      <c r="G35" s="20">
        <v>7905</v>
      </c>
      <c r="H35" s="9"/>
    </row>
    <row r="36" spans="1:8" x14ac:dyDescent="0.25">
      <c r="A36" s="6" t="s">
        <v>38</v>
      </c>
      <c r="B36" s="6"/>
      <c r="C36" s="6"/>
      <c r="D36" s="7">
        <v>94000</v>
      </c>
      <c r="E36" s="7" t="s">
        <v>29</v>
      </c>
      <c r="F36" s="7">
        <v>94000</v>
      </c>
      <c r="G36" s="20">
        <v>41264</v>
      </c>
      <c r="H36" s="9"/>
    </row>
    <row r="37" spans="1:8" x14ac:dyDescent="0.25">
      <c r="A37" s="6" t="s">
        <v>39</v>
      </c>
      <c r="B37" s="6"/>
      <c r="C37" s="6"/>
      <c r="D37" s="7">
        <v>4000</v>
      </c>
      <c r="E37" s="7" t="s">
        <v>29</v>
      </c>
      <c r="F37" s="7">
        <v>4000</v>
      </c>
      <c r="G37" s="20">
        <v>3300</v>
      </c>
      <c r="H37" s="9"/>
    </row>
    <row r="38" spans="1:8" x14ac:dyDescent="0.25">
      <c r="A38" s="6" t="s">
        <v>40</v>
      </c>
      <c r="B38" s="6"/>
      <c r="C38" s="6"/>
      <c r="D38" s="7">
        <v>4000</v>
      </c>
      <c r="E38" s="7" t="s">
        <v>29</v>
      </c>
      <c r="F38" s="7">
        <v>4000</v>
      </c>
      <c r="G38" s="20">
        <v>3933</v>
      </c>
      <c r="H38" s="9"/>
    </row>
    <row r="39" spans="1:8" x14ac:dyDescent="0.25">
      <c r="A39" s="6" t="s">
        <v>41</v>
      </c>
      <c r="B39" s="6"/>
      <c r="C39" s="6"/>
      <c r="D39" s="7">
        <v>0</v>
      </c>
      <c r="E39" s="7" t="s">
        <v>29</v>
      </c>
      <c r="F39" s="7">
        <v>0</v>
      </c>
      <c r="G39" s="20">
        <v>33423</v>
      </c>
      <c r="H39" s="9"/>
    </row>
    <row r="40" spans="1:8" x14ac:dyDescent="0.25">
      <c r="A40" s="6" t="s">
        <v>42</v>
      </c>
      <c r="B40" s="6"/>
      <c r="C40" s="6"/>
      <c r="D40" s="7">
        <v>15000</v>
      </c>
      <c r="E40" s="7" t="s">
        <v>29</v>
      </c>
      <c r="F40" s="7">
        <v>15000</v>
      </c>
      <c r="G40" s="20">
        <v>22205</v>
      </c>
      <c r="H40" s="9"/>
    </row>
    <row r="41" spans="1:8" x14ac:dyDescent="0.25">
      <c r="A41" s="6" t="s">
        <v>43</v>
      </c>
      <c r="B41" s="6"/>
      <c r="C41" s="6"/>
      <c r="D41" s="7">
        <v>436500</v>
      </c>
      <c r="E41" s="7" t="s">
        <v>29</v>
      </c>
      <c r="F41" s="7">
        <v>436500</v>
      </c>
      <c r="G41" s="20">
        <v>384852</v>
      </c>
      <c r="H41" s="9"/>
    </row>
    <row r="42" spans="1:8" x14ac:dyDescent="0.25">
      <c r="A42" s="6" t="s">
        <v>44</v>
      </c>
      <c r="B42" s="6"/>
      <c r="C42" s="6"/>
      <c r="D42" s="7">
        <v>857440</v>
      </c>
      <c r="E42" s="7" t="s">
        <v>29</v>
      </c>
      <c r="F42" s="7">
        <v>857440</v>
      </c>
      <c r="G42" s="20">
        <v>768163.87</v>
      </c>
      <c r="H42" s="9"/>
    </row>
    <row r="43" spans="1:8" x14ac:dyDescent="0.25">
      <c r="A43" s="6" t="s">
        <v>45</v>
      </c>
      <c r="B43" s="6"/>
      <c r="C43" s="6"/>
      <c r="D43" s="7">
        <v>0</v>
      </c>
      <c r="E43" s="7" t="s">
        <v>29</v>
      </c>
      <c r="F43" s="7">
        <v>0</v>
      </c>
      <c r="G43" s="20">
        <v>5759.7099999999991</v>
      </c>
      <c r="H43" s="9"/>
    </row>
    <row r="44" spans="1:8" x14ac:dyDescent="0.25">
      <c r="A44" s="6" t="s">
        <v>46</v>
      </c>
      <c r="B44" s="6"/>
      <c r="C44" s="6"/>
      <c r="D44" s="7">
        <v>25000</v>
      </c>
      <c r="E44" s="7" t="s">
        <v>29</v>
      </c>
      <c r="F44" s="7">
        <v>25000</v>
      </c>
      <c r="G44" s="20">
        <v>4900</v>
      </c>
      <c r="H44" s="9"/>
    </row>
    <row r="45" spans="1:8" x14ac:dyDescent="0.25">
      <c r="A45" s="6" t="s">
        <v>47</v>
      </c>
      <c r="B45" s="6"/>
      <c r="C45" s="6"/>
      <c r="D45" s="7">
        <v>2500</v>
      </c>
      <c r="E45" s="7" t="s">
        <v>29</v>
      </c>
      <c r="F45" s="7">
        <v>2500</v>
      </c>
      <c r="G45" s="20">
        <v>1680</v>
      </c>
      <c r="H45" s="9"/>
    </row>
    <row r="46" spans="1:8" x14ac:dyDescent="0.25">
      <c r="A46" s="6" t="s">
        <v>48</v>
      </c>
      <c r="B46" s="6"/>
      <c r="C46" s="6"/>
      <c r="D46" s="7">
        <v>100500</v>
      </c>
      <c r="E46" s="7">
        <v>17000</v>
      </c>
      <c r="F46" s="7">
        <v>117500</v>
      </c>
      <c r="G46" s="20">
        <v>119075</v>
      </c>
      <c r="H46" s="9" t="s">
        <v>49</v>
      </c>
    </row>
    <row r="47" spans="1:8" x14ac:dyDescent="0.25">
      <c r="A47" s="6" t="s">
        <v>50</v>
      </c>
      <c r="B47" s="6"/>
      <c r="C47" s="6"/>
      <c r="D47" s="7">
        <v>160000</v>
      </c>
      <c r="E47" s="7" t="s">
        <v>29</v>
      </c>
      <c r="F47" s="7">
        <v>160000</v>
      </c>
      <c r="G47" s="20">
        <v>150850</v>
      </c>
      <c r="H47" s="9"/>
    </row>
    <row r="48" spans="1:8" x14ac:dyDescent="0.25">
      <c r="A48" s="6" t="s">
        <v>51</v>
      </c>
      <c r="B48" s="6"/>
      <c r="C48" s="6"/>
      <c r="D48" s="7">
        <v>0</v>
      </c>
      <c r="E48" s="7" t="s">
        <v>29</v>
      </c>
      <c r="F48" s="7">
        <v>0</v>
      </c>
      <c r="G48" s="20">
        <v>1440</v>
      </c>
      <c r="H48" s="9"/>
    </row>
    <row r="49" spans="1:8" x14ac:dyDescent="0.25">
      <c r="A49" s="6" t="s">
        <v>52</v>
      </c>
      <c r="B49" s="6"/>
      <c r="C49" s="6"/>
      <c r="D49" s="7">
        <v>700000</v>
      </c>
      <c r="E49" s="7" t="s">
        <v>29</v>
      </c>
      <c r="F49" s="7">
        <v>700000</v>
      </c>
      <c r="G49" s="20">
        <v>369414.81</v>
      </c>
      <c r="H49" s="9"/>
    </row>
    <row r="50" spans="1:8" x14ac:dyDescent="0.25">
      <c r="A50" s="6" t="s">
        <v>53</v>
      </c>
      <c r="B50" s="6"/>
      <c r="C50" s="6"/>
      <c r="D50" s="7">
        <v>30000</v>
      </c>
      <c r="E50" s="7">
        <v>16000</v>
      </c>
      <c r="F50" s="7">
        <v>46000</v>
      </c>
      <c r="G50" s="20">
        <v>46230</v>
      </c>
      <c r="H50" s="9" t="s">
        <v>54</v>
      </c>
    </row>
    <row r="51" spans="1:8" x14ac:dyDescent="0.25">
      <c r="A51" s="6" t="s">
        <v>55</v>
      </c>
      <c r="B51" s="6"/>
      <c r="C51" s="6"/>
      <c r="D51" s="7">
        <v>386000</v>
      </c>
      <c r="E51" s="7" t="s">
        <v>29</v>
      </c>
      <c r="F51" s="7">
        <v>386000</v>
      </c>
      <c r="G51" s="20">
        <v>386000</v>
      </c>
      <c r="H51" s="9"/>
    </row>
    <row r="52" spans="1:8" x14ac:dyDescent="0.25">
      <c r="A52" s="6" t="s">
        <v>56</v>
      </c>
      <c r="B52" s="6"/>
      <c r="C52" s="6"/>
      <c r="D52" s="7">
        <v>49589</v>
      </c>
      <c r="E52" s="7" t="s">
        <v>29</v>
      </c>
      <c r="F52" s="7">
        <v>49589</v>
      </c>
      <c r="G52" s="20">
        <v>56196</v>
      </c>
      <c r="H52" s="9"/>
    </row>
    <row r="53" spans="1:8" x14ac:dyDescent="0.25">
      <c r="A53" s="6" t="s">
        <v>57</v>
      </c>
      <c r="B53" s="6"/>
      <c r="C53" s="6"/>
      <c r="D53" s="7">
        <v>25000</v>
      </c>
      <c r="E53" s="7" t="s">
        <v>29</v>
      </c>
      <c r="F53" s="7">
        <v>25000</v>
      </c>
      <c r="G53" s="20">
        <v>20944</v>
      </c>
      <c r="H53" s="9"/>
    </row>
    <row r="54" spans="1:8" x14ac:dyDescent="0.25">
      <c r="A54" s="6" t="s">
        <v>58</v>
      </c>
      <c r="B54" s="6"/>
      <c r="C54" s="6"/>
      <c r="D54" s="7">
        <v>100000</v>
      </c>
      <c r="E54" s="7" t="s">
        <v>29</v>
      </c>
      <c r="F54" s="7">
        <v>100000</v>
      </c>
      <c r="G54" s="20">
        <v>65812.540000000008</v>
      </c>
      <c r="H54" s="9"/>
    </row>
    <row r="55" spans="1:8" x14ac:dyDescent="0.25">
      <c r="A55" s="6" t="s">
        <v>59</v>
      </c>
      <c r="B55" s="6"/>
      <c r="C55" s="6"/>
      <c r="D55" s="7">
        <v>0</v>
      </c>
      <c r="E55" s="7" t="s">
        <v>29</v>
      </c>
      <c r="F55" s="7">
        <v>0</v>
      </c>
      <c r="G55" s="20">
        <v>8505000</v>
      </c>
      <c r="H55" s="9"/>
    </row>
    <row r="56" spans="1:8" x14ac:dyDescent="0.25">
      <c r="A56" s="6" t="s">
        <v>60</v>
      </c>
      <c r="B56" s="6"/>
      <c r="C56" s="6"/>
      <c r="D56" s="7">
        <v>7000</v>
      </c>
      <c r="E56" s="7" t="s">
        <v>29</v>
      </c>
      <c r="F56" s="7">
        <v>7000</v>
      </c>
      <c r="G56" s="20">
        <v>7555.03</v>
      </c>
      <c r="H56" s="9"/>
    </row>
    <row r="57" spans="1:8" x14ac:dyDescent="0.25">
      <c r="A57" s="6" t="s">
        <v>61</v>
      </c>
      <c r="B57" s="6"/>
      <c r="C57" s="6"/>
      <c r="D57" s="7">
        <v>45391490</v>
      </c>
      <c r="E57" s="15">
        <f>SUM(E28:E56)</f>
        <v>175600</v>
      </c>
      <c r="F57" s="7">
        <v>45567090</v>
      </c>
      <c r="G57" s="20">
        <v>38207831.899999999</v>
      </c>
      <c r="H57" s="9"/>
    </row>
  </sheetData>
  <pageMargins left="0.7" right="0.7" top="0.78740157499999996" bottom="0.78740157499999996" header="0.3" footer="0.3"/>
  <pageSetup paperSize="9" scale="70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28034-252D-48F9-9F74-3EEEFA03E658}">
  <sheetPr>
    <pageSetUpPr fitToPage="1"/>
  </sheetPr>
  <dimension ref="A1:H61"/>
  <sheetViews>
    <sheetView workbookViewId="0">
      <selection activeCell="C61" sqref="C61"/>
    </sheetView>
  </sheetViews>
  <sheetFormatPr defaultRowHeight="15" x14ac:dyDescent="0.25"/>
  <cols>
    <col min="1" max="1" width="31" customWidth="1"/>
    <col min="2" max="2" width="9" customWidth="1"/>
    <col min="3" max="3" width="50" customWidth="1"/>
    <col min="4" max="4" width="17.85546875" customWidth="1"/>
    <col min="5" max="5" width="18.85546875" customWidth="1"/>
    <col min="6" max="7" width="18.5703125" customWidth="1"/>
    <col min="8" max="8" width="73.42578125" customWidth="1"/>
  </cols>
  <sheetData>
    <row r="1" spans="1:8" ht="18.75" x14ac:dyDescent="0.3">
      <c r="C1" s="17" t="s">
        <v>96</v>
      </c>
    </row>
    <row r="3" spans="1:8" ht="15.75" x14ac:dyDescent="0.25">
      <c r="A3" s="18" t="s">
        <v>98</v>
      </c>
      <c r="C3" s="18" t="s">
        <v>97</v>
      </c>
    </row>
    <row r="4" spans="1:8" ht="15.75" x14ac:dyDescent="0.25">
      <c r="A4" s="1" t="s">
        <v>0</v>
      </c>
      <c r="B4" s="2" t="s">
        <v>1</v>
      </c>
      <c r="C4" s="2" t="s">
        <v>2</v>
      </c>
      <c r="D4" s="2" t="s">
        <v>95</v>
      </c>
      <c r="E4" s="3" t="s">
        <v>5</v>
      </c>
      <c r="F4" s="4" t="s">
        <v>3</v>
      </c>
      <c r="G4" s="2" t="s">
        <v>4</v>
      </c>
      <c r="H4" s="5" t="s">
        <v>2</v>
      </c>
    </row>
    <row r="5" spans="1:8" x14ac:dyDescent="0.25">
      <c r="A5" s="6" t="s">
        <v>62</v>
      </c>
      <c r="B5" s="6"/>
      <c r="C5" s="6"/>
      <c r="D5" s="7">
        <v>10000</v>
      </c>
      <c r="E5" s="7" t="s">
        <v>29</v>
      </c>
      <c r="F5" s="8">
        <v>10000</v>
      </c>
      <c r="G5" s="7">
        <v>6429</v>
      </c>
      <c r="H5" s="9"/>
    </row>
    <row r="6" spans="1:8" x14ac:dyDescent="0.25">
      <c r="A6" s="6" t="s">
        <v>63</v>
      </c>
      <c r="B6" s="6"/>
      <c r="C6" s="6"/>
      <c r="D6" s="7">
        <v>22000</v>
      </c>
      <c r="E6" s="7" t="s">
        <v>29</v>
      </c>
      <c r="F6" s="8">
        <v>22000</v>
      </c>
      <c r="G6" s="7">
        <v>16881</v>
      </c>
      <c r="H6" s="9"/>
    </row>
    <row r="7" spans="1:8" x14ac:dyDescent="0.25">
      <c r="A7" s="6" t="s">
        <v>31</v>
      </c>
      <c r="B7" s="6"/>
      <c r="C7" s="6"/>
      <c r="D7" s="7">
        <v>136000</v>
      </c>
      <c r="E7" s="7" t="s">
        <v>29</v>
      </c>
      <c r="F7" s="8">
        <v>136000</v>
      </c>
      <c r="G7" s="7">
        <v>103766</v>
      </c>
      <c r="H7" s="9"/>
    </row>
    <row r="8" spans="1:8" x14ac:dyDescent="0.25">
      <c r="A8" s="6" t="s">
        <v>64</v>
      </c>
      <c r="B8" s="6"/>
      <c r="C8" s="6"/>
      <c r="D8" s="7">
        <v>15000</v>
      </c>
      <c r="E8" s="7" t="s">
        <v>29</v>
      </c>
      <c r="F8" s="8">
        <v>15000</v>
      </c>
      <c r="G8" s="7">
        <v>5818.66</v>
      </c>
      <c r="H8" s="9"/>
    </row>
    <row r="9" spans="1:8" x14ac:dyDescent="0.25">
      <c r="A9" s="6" t="s">
        <v>65</v>
      </c>
      <c r="B9" s="6"/>
      <c r="C9" s="6"/>
      <c r="D9" s="7">
        <v>5494850</v>
      </c>
      <c r="E9" s="7" t="s">
        <v>29</v>
      </c>
      <c r="F9" s="8">
        <v>5494850</v>
      </c>
      <c r="G9" s="7">
        <v>3518027.6100000003</v>
      </c>
      <c r="H9" s="9"/>
    </row>
    <row r="10" spans="1:8" x14ac:dyDescent="0.25">
      <c r="A10" s="6" t="s">
        <v>66</v>
      </c>
      <c r="B10" s="6"/>
      <c r="C10" s="6"/>
      <c r="D10" s="7">
        <v>1380600</v>
      </c>
      <c r="E10" s="7" t="s">
        <v>29</v>
      </c>
      <c r="F10" s="8">
        <v>1380600</v>
      </c>
      <c r="G10" s="7">
        <v>271973.41000000003</v>
      </c>
      <c r="H10" s="9"/>
    </row>
    <row r="11" spans="1:8" x14ac:dyDescent="0.25">
      <c r="A11" s="6" t="s">
        <v>67</v>
      </c>
      <c r="B11" s="6"/>
      <c r="C11" s="6"/>
      <c r="D11" s="7">
        <v>10100</v>
      </c>
      <c r="E11" s="7" t="s">
        <v>29</v>
      </c>
      <c r="F11" s="8">
        <v>10100</v>
      </c>
      <c r="G11" s="7">
        <v>6298</v>
      </c>
      <c r="H11" s="9"/>
    </row>
    <row r="12" spans="1:8" x14ac:dyDescent="0.25">
      <c r="A12" s="6" t="s">
        <v>68</v>
      </c>
      <c r="B12" s="6"/>
      <c r="C12" s="6"/>
      <c r="D12" s="7">
        <v>503000</v>
      </c>
      <c r="E12" s="7" t="s">
        <v>29</v>
      </c>
      <c r="F12" s="8">
        <v>503000</v>
      </c>
      <c r="G12" s="7">
        <v>468119</v>
      </c>
      <c r="H12" s="9"/>
    </row>
    <row r="13" spans="1:8" x14ac:dyDescent="0.25">
      <c r="A13" s="6" t="s">
        <v>33</v>
      </c>
      <c r="B13" s="6"/>
      <c r="C13" s="6"/>
      <c r="D13" s="7">
        <v>301000</v>
      </c>
      <c r="E13" s="7" t="s">
        <v>29</v>
      </c>
      <c r="F13" s="8">
        <v>301000</v>
      </c>
      <c r="G13" s="7">
        <v>0</v>
      </c>
      <c r="H13" s="9"/>
    </row>
    <row r="14" spans="1:8" x14ac:dyDescent="0.25">
      <c r="A14" s="6" t="s">
        <v>34</v>
      </c>
      <c r="B14" s="6"/>
      <c r="C14" s="6"/>
      <c r="D14" s="7">
        <v>1110000</v>
      </c>
      <c r="E14" s="7" t="s">
        <v>29</v>
      </c>
      <c r="F14" s="8">
        <v>1110000</v>
      </c>
      <c r="G14" s="7">
        <v>690254</v>
      </c>
      <c r="H14" s="9"/>
    </row>
    <row r="15" spans="1:8" x14ac:dyDescent="0.25">
      <c r="A15" s="10"/>
      <c r="B15" s="10" t="s">
        <v>69</v>
      </c>
      <c r="C15" s="10"/>
      <c r="D15" s="11">
        <v>2536756</v>
      </c>
      <c r="E15" s="12"/>
      <c r="F15" s="13">
        <v>2536756</v>
      </c>
      <c r="G15" s="11">
        <v>1691168</v>
      </c>
      <c r="H15" s="14"/>
    </row>
    <row r="16" spans="1:8" x14ac:dyDescent="0.25">
      <c r="A16" s="6" t="s">
        <v>70</v>
      </c>
      <c r="B16" s="6"/>
      <c r="C16" s="6"/>
      <c r="D16" s="7">
        <v>4031107</v>
      </c>
      <c r="E16" s="7" t="s">
        <v>29</v>
      </c>
      <c r="F16" s="8">
        <v>4031107</v>
      </c>
      <c r="G16" s="7">
        <v>3176927.6399999997</v>
      </c>
      <c r="H16" s="9"/>
    </row>
    <row r="17" spans="1:8" x14ac:dyDescent="0.25">
      <c r="A17" s="6" t="s">
        <v>71</v>
      </c>
      <c r="B17" s="6"/>
      <c r="C17" s="6"/>
      <c r="D17" s="7">
        <v>10000</v>
      </c>
      <c r="E17" s="7" t="s">
        <v>29</v>
      </c>
      <c r="F17" s="8">
        <v>10000</v>
      </c>
      <c r="G17" s="7">
        <v>10000</v>
      </c>
      <c r="H17" s="9"/>
    </row>
    <row r="18" spans="1:8" x14ac:dyDescent="0.25">
      <c r="A18" s="6" t="s">
        <v>35</v>
      </c>
      <c r="B18" s="6"/>
      <c r="C18" s="6"/>
      <c r="D18" s="7">
        <v>30000</v>
      </c>
      <c r="E18" s="7" t="s">
        <v>29</v>
      </c>
      <c r="F18" s="8">
        <v>30000</v>
      </c>
      <c r="G18" s="7">
        <v>19856</v>
      </c>
      <c r="H18" s="9"/>
    </row>
    <row r="19" spans="1:8" x14ac:dyDescent="0.25">
      <c r="A19" s="6" t="s">
        <v>36</v>
      </c>
      <c r="B19" s="6"/>
      <c r="C19" s="6"/>
      <c r="D19" s="7">
        <v>90300</v>
      </c>
      <c r="E19" s="7">
        <v>13000</v>
      </c>
      <c r="F19" s="8">
        <v>103300</v>
      </c>
      <c r="G19" s="7">
        <v>69405.77</v>
      </c>
      <c r="H19" s="9" t="s">
        <v>72</v>
      </c>
    </row>
    <row r="20" spans="1:8" x14ac:dyDescent="0.25">
      <c r="A20" s="6" t="s">
        <v>37</v>
      </c>
      <c r="B20" s="6"/>
      <c r="C20" s="6"/>
      <c r="D20" s="7">
        <v>765600</v>
      </c>
      <c r="E20" s="7" t="s">
        <v>29</v>
      </c>
      <c r="F20" s="8">
        <v>765600</v>
      </c>
      <c r="G20" s="7">
        <v>132565.01</v>
      </c>
      <c r="H20" s="9"/>
    </row>
    <row r="21" spans="1:8" x14ac:dyDescent="0.25">
      <c r="A21" s="6" t="s">
        <v>38</v>
      </c>
      <c r="B21" s="6"/>
      <c r="C21" s="6"/>
      <c r="D21" s="7">
        <v>900000</v>
      </c>
      <c r="E21" s="7" t="s">
        <v>29</v>
      </c>
      <c r="F21" s="8">
        <v>900000</v>
      </c>
      <c r="G21" s="7">
        <v>433512.35000000003</v>
      </c>
      <c r="H21" s="9"/>
    </row>
    <row r="22" spans="1:8" x14ac:dyDescent="0.25">
      <c r="A22" s="6" t="s">
        <v>73</v>
      </c>
      <c r="B22" s="6"/>
      <c r="C22" s="6"/>
      <c r="D22" s="7">
        <v>10500</v>
      </c>
      <c r="E22" s="7" t="s">
        <v>29</v>
      </c>
      <c r="F22" s="8">
        <v>10500</v>
      </c>
      <c r="G22" s="7">
        <v>10481.02</v>
      </c>
      <c r="H22" s="9"/>
    </row>
    <row r="23" spans="1:8" x14ac:dyDescent="0.25">
      <c r="A23" s="6" t="s">
        <v>39</v>
      </c>
      <c r="B23" s="6"/>
      <c r="C23" s="6"/>
      <c r="D23" s="7">
        <v>39000</v>
      </c>
      <c r="E23" s="7" t="s">
        <v>29</v>
      </c>
      <c r="F23" s="8">
        <v>39000</v>
      </c>
      <c r="G23" s="7">
        <v>0</v>
      </c>
      <c r="H23" s="9"/>
    </row>
    <row r="24" spans="1:8" x14ac:dyDescent="0.25">
      <c r="A24" s="6" t="s">
        <v>40</v>
      </c>
      <c r="B24" s="6"/>
      <c r="C24" s="6"/>
      <c r="D24" s="7">
        <v>251500</v>
      </c>
      <c r="E24" s="7" t="s">
        <v>29</v>
      </c>
      <c r="F24" s="8">
        <v>251500</v>
      </c>
      <c r="G24" s="7">
        <v>180666</v>
      </c>
      <c r="H24" s="9"/>
    </row>
    <row r="25" spans="1:8" x14ac:dyDescent="0.25">
      <c r="A25" s="6" t="s">
        <v>74</v>
      </c>
      <c r="B25" s="6"/>
      <c r="C25" s="6"/>
      <c r="D25" s="7">
        <v>45680</v>
      </c>
      <c r="E25" s="7" t="s">
        <v>29</v>
      </c>
      <c r="F25" s="8">
        <v>45680</v>
      </c>
      <c r="G25" s="7">
        <v>16469</v>
      </c>
      <c r="H25" s="9"/>
    </row>
    <row r="26" spans="1:8" x14ac:dyDescent="0.25">
      <c r="A26" s="6" t="s">
        <v>75</v>
      </c>
      <c r="B26" s="6"/>
      <c r="C26" s="6"/>
      <c r="D26" s="7">
        <v>81500</v>
      </c>
      <c r="E26" s="7" t="s">
        <v>29</v>
      </c>
      <c r="F26" s="8">
        <v>81500</v>
      </c>
      <c r="G26" s="7">
        <v>48331.509999999995</v>
      </c>
      <c r="H26" s="9"/>
    </row>
    <row r="27" spans="1:8" x14ac:dyDescent="0.25">
      <c r="A27" s="6" t="s">
        <v>41</v>
      </c>
      <c r="B27" s="6"/>
      <c r="C27" s="6"/>
      <c r="D27" s="7">
        <v>4319050</v>
      </c>
      <c r="E27" s="7" t="s">
        <v>29</v>
      </c>
      <c r="F27" s="8">
        <v>4319050</v>
      </c>
      <c r="G27" s="7">
        <v>2810974.7699999996</v>
      </c>
      <c r="H27" s="9"/>
    </row>
    <row r="28" spans="1:8" x14ac:dyDescent="0.25">
      <c r="A28" s="6" t="s">
        <v>42</v>
      </c>
      <c r="B28" s="6"/>
      <c r="C28" s="6"/>
      <c r="D28" s="7">
        <v>2229500</v>
      </c>
      <c r="E28" s="7" t="s">
        <v>29</v>
      </c>
      <c r="F28" s="8">
        <v>2229500</v>
      </c>
      <c r="G28" s="7">
        <v>414863.29000000004</v>
      </c>
      <c r="H28" s="9"/>
    </row>
    <row r="29" spans="1:8" x14ac:dyDescent="0.25">
      <c r="A29" s="6" t="s">
        <v>76</v>
      </c>
      <c r="B29" s="6"/>
      <c r="C29" s="6"/>
      <c r="D29" s="7">
        <v>743500</v>
      </c>
      <c r="E29" s="7" t="s">
        <v>29</v>
      </c>
      <c r="F29" s="8">
        <v>743500</v>
      </c>
      <c r="G29" s="7">
        <v>542396.21</v>
      </c>
      <c r="H29" s="9"/>
    </row>
    <row r="30" spans="1:8" x14ac:dyDescent="0.25">
      <c r="A30" s="6" t="s">
        <v>77</v>
      </c>
      <c r="B30" s="6"/>
      <c r="C30" s="6"/>
      <c r="D30" s="7">
        <v>5000</v>
      </c>
      <c r="E30" s="7" t="s">
        <v>29</v>
      </c>
      <c r="F30" s="8">
        <v>5000</v>
      </c>
      <c r="G30" s="7">
        <v>5000</v>
      </c>
      <c r="H30" s="9"/>
    </row>
    <row r="31" spans="1:8" x14ac:dyDescent="0.25">
      <c r="A31" s="6" t="s">
        <v>78</v>
      </c>
      <c r="B31" s="6"/>
      <c r="C31" s="6"/>
      <c r="D31" s="7">
        <v>1000</v>
      </c>
      <c r="E31" s="7" t="s">
        <v>29</v>
      </c>
      <c r="F31" s="8">
        <v>1000</v>
      </c>
      <c r="G31" s="7">
        <v>1000</v>
      </c>
      <c r="H31" s="9"/>
    </row>
    <row r="32" spans="1:8" x14ac:dyDescent="0.25">
      <c r="A32" s="6" t="s">
        <v>43</v>
      </c>
      <c r="B32" s="6"/>
      <c r="C32" s="6"/>
      <c r="D32" s="7">
        <v>1395000</v>
      </c>
      <c r="E32" s="7" t="s">
        <v>29</v>
      </c>
      <c r="F32" s="8">
        <v>1395000</v>
      </c>
      <c r="G32" s="7">
        <v>1162929.5900000001</v>
      </c>
      <c r="H32" s="9"/>
    </row>
    <row r="33" spans="1:8" x14ac:dyDescent="0.25">
      <c r="A33" s="6" t="s">
        <v>44</v>
      </c>
      <c r="B33" s="6"/>
      <c r="C33" s="6"/>
      <c r="D33" s="7">
        <v>115679</v>
      </c>
      <c r="E33" s="7" t="s">
        <v>29</v>
      </c>
      <c r="F33" s="8">
        <v>115679</v>
      </c>
      <c r="G33" s="7">
        <v>74490.359999999986</v>
      </c>
      <c r="H33" s="9"/>
    </row>
    <row r="34" spans="1:8" x14ac:dyDescent="0.25">
      <c r="A34" s="6" t="s">
        <v>45</v>
      </c>
      <c r="B34" s="6"/>
      <c r="C34" s="6"/>
      <c r="D34" s="7">
        <v>600000</v>
      </c>
      <c r="E34" s="7" t="s">
        <v>29</v>
      </c>
      <c r="F34" s="8">
        <v>600000</v>
      </c>
      <c r="G34" s="7">
        <v>215326.19999999998</v>
      </c>
      <c r="H34" s="9"/>
    </row>
    <row r="35" spans="1:8" x14ac:dyDescent="0.25">
      <c r="A35" s="6" t="s">
        <v>46</v>
      </c>
      <c r="B35" s="6"/>
      <c r="C35" s="6"/>
      <c r="D35" s="7">
        <v>10086950</v>
      </c>
      <c r="E35" s="7" t="s">
        <v>29</v>
      </c>
      <c r="F35" s="8">
        <v>10086950</v>
      </c>
      <c r="G35" s="7">
        <v>61561.48</v>
      </c>
      <c r="H35" s="9"/>
    </row>
    <row r="36" spans="1:8" x14ac:dyDescent="0.25">
      <c r="A36" s="6" t="s">
        <v>79</v>
      </c>
      <c r="B36" s="6"/>
      <c r="C36" s="6"/>
      <c r="D36" s="7">
        <v>300000</v>
      </c>
      <c r="E36" s="7" t="s">
        <v>29</v>
      </c>
      <c r="F36" s="8">
        <v>300000</v>
      </c>
      <c r="G36" s="7">
        <v>0</v>
      </c>
      <c r="H36" s="9"/>
    </row>
    <row r="37" spans="1:8" x14ac:dyDescent="0.25">
      <c r="A37" s="6" t="s">
        <v>48</v>
      </c>
      <c r="B37" s="6"/>
      <c r="C37" s="6"/>
      <c r="D37" s="7">
        <v>200000</v>
      </c>
      <c r="E37" s="7" t="s">
        <v>29</v>
      </c>
      <c r="F37" s="8">
        <v>200000</v>
      </c>
      <c r="G37" s="7">
        <v>200000</v>
      </c>
      <c r="H37" s="9"/>
    </row>
    <row r="38" spans="1:8" x14ac:dyDescent="0.25">
      <c r="A38" s="6" t="s">
        <v>80</v>
      </c>
      <c r="B38" s="6"/>
      <c r="C38" s="6"/>
      <c r="D38" s="7">
        <v>120000</v>
      </c>
      <c r="E38" s="7" t="s">
        <v>29</v>
      </c>
      <c r="F38" s="8">
        <v>120000</v>
      </c>
      <c r="G38" s="7">
        <v>60477.02</v>
      </c>
      <c r="H38" s="9"/>
    </row>
    <row r="39" spans="1:8" x14ac:dyDescent="0.25">
      <c r="A39" s="6" t="s">
        <v>50</v>
      </c>
      <c r="B39" s="6"/>
      <c r="C39" s="6"/>
      <c r="D39" s="7">
        <v>1715000</v>
      </c>
      <c r="E39" s="7" t="s">
        <v>29</v>
      </c>
      <c r="F39" s="8">
        <v>1715000</v>
      </c>
      <c r="G39" s="7">
        <v>1126746.77</v>
      </c>
      <c r="H39" s="9"/>
    </row>
    <row r="40" spans="1:8" x14ac:dyDescent="0.25">
      <c r="A40" s="6" t="s">
        <v>51</v>
      </c>
      <c r="B40" s="6"/>
      <c r="C40" s="6"/>
      <c r="D40" s="7">
        <v>100000</v>
      </c>
      <c r="E40" s="7" t="s">
        <v>29</v>
      </c>
      <c r="F40" s="8">
        <v>100000</v>
      </c>
      <c r="G40" s="7">
        <v>79415.73</v>
      </c>
      <c r="H40" s="9"/>
    </row>
    <row r="41" spans="1:8" x14ac:dyDescent="0.25">
      <c r="A41" s="6" t="s">
        <v>53</v>
      </c>
      <c r="B41" s="6"/>
      <c r="C41" s="6"/>
      <c r="D41" s="7">
        <v>256600</v>
      </c>
      <c r="E41" s="7" t="s">
        <v>29</v>
      </c>
      <c r="F41" s="8">
        <v>256600</v>
      </c>
      <c r="G41" s="7">
        <v>139836.6</v>
      </c>
      <c r="H41" s="9"/>
    </row>
    <row r="42" spans="1:8" x14ac:dyDescent="0.25">
      <c r="A42" s="6" t="s">
        <v>55</v>
      </c>
      <c r="B42" s="6"/>
      <c r="C42" s="6"/>
      <c r="D42" s="7">
        <v>4375600</v>
      </c>
      <c r="E42" s="7">
        <v>780000</v>
      </c>
      <c r="F42" s="8">
        <v>5155600</v>
      </c>
      <c r="G42" s="7">
        <v>4003824.9199999995</v>
      </c>
      <c r="H42" s="9" t="s">
        <v>81</v>
      </c>
    </row>
    <row r="43" spans="1:8" x14ac:dyDescent="0.25">
      <c r="A43" s="6" t="s">
        <v>82</v>
      </c>
      <c r="B43" s="6"/>
      <c r="C43" s="6"/>
      <c r="D43" s="7">
        <v>900</v>
      </c>
      <c r="E43" s="7" t="s">
        <v>29</v>
      </c>
      <c r="F43" s="8">
        <v>900</v>
      </c>
      <c r="G43" s="7">
        <v>585.36</v>
      </c>
      <c r="H43" s="9"/>
    </row>
    <row r="44" spans="1:8" x14ac:dyDescent="0.25">
      <c r="A44" s="6" t="s">
        <v>83</v>
      </c>
      <c r="B44" s="6"/>
      <c r="C44" s="6"/>
      <c r="D44" s="7">
        <v>198000</v>
      </c>
      <c r="E44" s="7" t="s">
        <v>29</v>
      </c>
      <c r="F44" s="8">
        <v>198000</v>
      </c>
      <c r="G44" s="7">
        <v>198000</v>
      </c>
      <c r="H44" s="9"/>
    </row>
    <row r="45" spans="1:8" x14ac:dyDescent="0.25">
      <c r="A45" s="6" t="s">
        <v>84</v>
      </c>
      <c r="B45" s="6"/>
      <c r="C45" s="6"/>
      <c r="D45" s="7">
        <v>85000</v>
      </c>
      <c r="E45" s="7" t="s">
        <v>29</v>
      </c>
      <c r="F45" s="8">
        <v>85000</v>
      </c>
      <c r="G45" s="7">
        <v>74000</v>
      </c>
      <c r="H45" s="9"/>
    </row>
    <row r="46" spans="1:8" x14ac:dyDescent="0.25">
      <c r="A46" s="6" t="s">
        <v>85</v>
      </c>
      <c r="B46" s="6"/>
      <c r="C46" s="6"/>
      <c r="D46" s="7">
        <v>35000</v>
      </c>
      <c r="E46" s="7" t="s">
        <v>29</v>
      </c>
      <c r="F46" s="8">
        <v>35000</v>
      </c>
      <c r="G46" s="7">
        <v>35000</v>
      </c>
      <c r="H46" s="9"/>
    </row>
    <row r="47" spans="1:8" x14ac:dyDescent="0.25">
      <c r="A47" s="6" t="s">
        <v>86</v>
      </c>
      <c r="B47" s="6"/>
      <c r="C47" s="6"/>
      <c r="D47" s="7">
        <v>32000</v>
      </c>
      <c r="E47" s="7" t="s">
        <v>29</v>
      </c>
      <c r="F47" s="8">
        <v>32000</v>
      </c>
      <c r="G47" s="7">
        <v>20820</v>
      </c>
      <c r="H47" s="9"/>
    </row>
    <row r="48" spans="1:8" x14ac:dyDescent="0.25">
      <c r="A48" s="6" t="s">
        <v>56</v>
      </c>
      <c r="B48" s="6"/>
      <c r="C48" s="6"/>
      <c r="D48" s="7">
        <v>577200</v>
      </c>
      <c r="E48" s="7" t="s">
        <v>29</v>
      </c>
      <c r="F48" s="8">
        <v>577200</v>
      </c>
      <c r="G48" s="7">
        <v>298146.74</v>
      </c>
      <c r="H48" s="9"/>
    </row>
    <row r="49" spans="1:8" x14ac:dyDescent="0.25">
      <c r="A49" s="6" t="s">
        <v>87</v>
      </c>
      <c r="B49" s="6"/>
      <c r="C49" s="6"/>
      <c r="D49" s="7">
        <v>2564500</v>
      </c>
      <c r="E49" s="7" t="s">
        <v>29</v>
      </c>
      <c r="F49" s="8">
        <v>2564500</v>
      </c>
      <c r="G49" s="7">
        <v>1646666.94</v>
      </c>
      <c r="H49" s="9"/>
    </row>
    <row r="50" spans="1:8" x14ac:dyDescent="0.25">
      <c r="A50" s="6" t="s">
        <v>88</v>
      </c>
      <c r="B50" s="6"/>
      <c r="C50" s="6"/>
      <c r="D50" s="7">
        <v>42880</v>
      </c>
      <c r="E50" s="7" t="s">
        <v>29</v>
      </c>
      <c r="F50" s="8">
        <v>42880</v>
      </c>
      <c r="G50" s="7">
        <v>1200</v>
      </c>
      <c r="H50" s="9"/>
    </row>
    <row r="51" spans="1:8" x14ac:dyDescent="0.25">
      <c r="A51" s="6" t="s">
        <v>57</v>
      </c>
      <c r="B51" s="6"/>
      <c r="C51" s="6"/>
      <c r="D51" s="7">
        <v>2859800</v>
      </c>
      <c r="E51" s="7">
        <v>290000</v>
      </c>
      <c r="F51" s="8">
        <v>3149800</v>
      </c>
      <c r="G51" s="7">
        <v>1947315.7299999997</v>
      </c>
      <c r="H51" s="9" t="s">
        <v>89</v>
      </c>
    </row>
    <row r="52" spans="1:8" x14ac:dyDescent="0.25">
      <c r="A52" s="6" t="s">
        <v>58</v>
      </c>
      <c r="B52" s="6"/>
      <c r="C52" s="6"/>
      <c r="D52" s="7">
        <v>10000</v>
      </c>
      <c r="E52" s="7" t="s">
        <v>29</v>
      </c>
      <c r="F52" s="8">
        <v>10000</v>
      </c>
      <c r="G52" s="7">
        <v>5762.08</v>
      </c>
      <c r="H52" s="9"/>
    </row>
    <row r="53" spans="1:8" x14ac:dyDescent="0.25">
      <c r="A53" s="6" t="s">
        <v>90</v>
      </c>
      <c r="B53" s="6"/>
      <c r="C53" s="6"/>
      <c r="D53" s="7">
        <v>97000</v>
      </c>
      <c r="E53" s="7" t="s">
        <v>29</v>
      </c>
      <c r="F53" s="8">
        <v>97000</v>
      </c>
      <c r="G53" s="7">
        <v>46688</v>
      </c>
      <c r="H53" s="9"/>
    </row>
    <row r="54" spans="1:8" x14ac:dyDescent="0.25">
      <c r="A54" s="6" t="s">
        <v>59</v>
      </c>
      <c r="B54" s="6"/>
      <c r="C54" s="6"/>
      <c r="D54" s="7">
        <v>0</v>
      </c>
      <c r="E54" s="7" t="s">
        <v>29</v>
      </c>
      <c r="F54" s="8">
        <v>0</v>
      </c>
      <c r="G54" s="7">
        <v>8505000</v>
      </c>
      <c r="H54" s="9"/>
    </row>
    <row r="55" spans="1:8" x14ac:dyDescent="0.25">
      <c r="A55" s="6" t="s">
        <v>91</v>
      </c>
      <c r="B55" s="6"/>
      <c r="C55" s="6"/>
      <c r="D55" s="7">
        <v>670310</v>
      </c>
      <c r="E55" s="7">
        <v>100000</v>
      </c>
      <c r="F55" s="8">
        <v>770310</v>
      </c>
      <c r="G55" s="7">
        <v>713371</v>
      </c>
      <c r="H55" s="9" t="s">
        <v>92</v>
      </c>
    </row>
    <row r="56" spans="1:8" x14ac:dyDescent="0.25">
      <c r="A56" s="10"/>
      <c r="B56" s="10" t="s">
        <v>93</v>
      </c>
      <c r="C56" s="10"/>
      <c r="D56" s="11">
        <v>1721884</v>
      </c>
      <c r="E56" s="12">
        <v>-1007400</v>
      </c>
      <c r="F56" s="13">
        <v>714484</v>
      </c>
      <c r="G56" s="11">
        <v>0</v>
      </c>
      <c r="H56" s="14" t="s">
        <v>94</v>
      </c>
    </row>
    <row r="57" spans="1:8" x14ac:dyDescent="0.25">
      <c r="A57" s="6" t="s">
        <v>60</v>
      </c>
      <c r="B57" s="6"/>
      <c r="C57" s="6"/>
      <c r="D57" s="7">
        <v>2226284</v>
      </c>
      <c r="E57" s="7">
        <v>-1007400</v>
      </c>
      <c r="F57" s="8">
        <v>1218884</v>
      </c>
      <c r="G57" s="7">
        <v>396547</v>
      </c>
      <c r="H57" s="9" t="s">
        <v>94</v>
      </c>
    </row>
    <row r="58" spans="1:8" x14ac:dyDescent="0.25">
      <c r="A58" s="6" t="s">
        <v>61</v>
      </c>
      <c r="B58" s="6"/>
      <c r="C58" s="6"/>
      <c r="D58" s="7">
        <v>51209490</v>
      </c>
      <c r="E58" s="15">
        <v>175600</v>
      </c>
      <c r="F58" s="8">
        <v>51385090</v>
      </c>
      <c r="G58" s="7">
        <v>33973726.769999996</v>
      </c>
      <c r="H58" s="9"/>
    </row>
    <row r="60" spans="1:8" x14ac:dyDescent="0.25">
      <c r="A60" s="21" t="s">
        <v>100</v>
      </c>
      <c r="C60" t="s">
        <v>101</v>
      </c>
    </row>
    <row r="61" spans="1:8" x14ac:dyDescent="0.25">
      <c r="A61" s="21" t="s">
        <v>102</v>
      </c>
      <c r="C61" s="22">
        <v>45917</v>
      </c>
    </row>
  </sheetData>
  <pageMargins left="0.7" right="0.7" top="0.78740157499999996" bottom="0.78740157499999996" header="0.3" footer="0.3"/>
  <pageSetup paperSize="9" scale="55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Jirka</dc:creator>
  <cp:lastModifiedBy>Růžena Vrbová</cp:lastModifiedBy>
  <cp:lastPrinted>2025-09-02T12:50:04Z</cp:lastPrinted>
  <dcterms:created xsi:type="dcterms:W3CDTF">2025-09-02T12:33:05Z</dcterms:created>
  <dcterms:modified xsi:type="dcterms:W3CDTF">2025-09-22T09:17:32Z</dcterms:modified>
</cp:coreProperties>
</file>