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1_Dokumenty\ZO\Úřední deska 2025\06\"/>
    </mc:Choice>
  </mc:AlternateContent>
  <xr:revisionPtr revIDLastSave="0" documentId="8_{2A934602-012A-4A35-B891-7D65746AA539}" xr6:coauthVersionLast="47" xr6:coauthVersionMax="47" xr10:uidLastSave="{00000000-0000-0000-0000-000000000000}"/>
  <bookViews>
    <workbookView xWindow="1515" yWindow="1515" windowWidth="21600" windowHeight="11385" xr2:uid="{F2C06A1B-0479-4A17-AC60-B3E3B4F27273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2" l="1"/>
  <c r="D59" i="2"/>
  <c r="F26" i="1"/>
  <c r="F55" i="1" s="1"/>
  <c r="E55" i="1"/>
  <c r="E58" i="1" s="1"/>
  <c r="D55" i="1"/>
  <c r="D58" i="1" s="1"/>
  <c r="C55" i="1"/>
  <c r="C58" i="1" s="1"/>
</calcChain>
</file>

<file path=xl/sharedStrings.xml><?xml version="1.0" encoding="utf-8"?>
<sst xmlns="http://schemas.openxmlformats.org/spreadsheetml/2006/main" count="213" uniqueCount="111">
  <si>
    <t>PARAGRAF</t>
  </si>
  <si>
    <t>POLOŽKA</t>
  </si>
  <si>
    <t>POZNÁMKA</t>
  </si>
  <si>
    <t>ROZP po ZMĚNĚ</t>
  </si>
  <si>
    <t>SKUTEČNOST</t>
  </si>
  <si>
    <t>změna ROZP</t>
  </si>
  <si>
    <t xml:space="preserve">  1111  Příjem z daně z příjmů FO placené plátci Celkem</t>
  </si>
  <si>
    <t xml:space="preserve">  1112  Příjem z daně z příjmů FO placené poplatníky Celkem</t>
  </si>
  <si>
    <t xml:space="preserve">  1113  Př.z DPFO vybírané srážkou podle zvlášt.sazby daně Celkem</t>
  </si>
  <si>
    <t xml:space="preserve">  1121  Příjem z daně z příjmů právnických osob Celkem</t>
  </si>
  <si>
    <t xml:space="preserve">  1122  Př.z DPPO v případech, kdy poplat. je obec, s výj. Celkem</t>
  </si>
  <si>
    <t xml:space="preserve">  1211  Příjem z daně z přidané hodnoty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</si>
  <si>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</si>
  <si>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</si>
  <si>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veřej. prostranství Celkem</t>
  </si>
  <si>
    <t xml:space="preserve">  1345  Př.z poplatku za obecní systém odpad.hosp.a příj.z Celkem</t>
  </si>
  <si>
    <t xml:space="preserve">  1361  Příjem ze správních poplatků Celkem</t>
  </si>
  <si>
    <t xml:space="preserve">  1386  Příjem z daně z hazardních her s výjimkou technick Celkem</t>
  </si>
  <si>
    <t xml:space="preserve">  1387  Příjem z daně z technických her neprovozovaných pr Celkem</t>
  </si>
  <si>
    <t xml:space="preserve">  1511  Příjem z daně z nemovitých věcí Celkem</t>
  </si>
  <si>
    <t xml:space="preserve">  2420  Spl.půjč.prostř.od obecně prosp.spol.a obdob. osob Celkem</t>
  </si>
  <si>
    <t xml:space="preserve">  2451  Splátky půjčených prostředků od přísp.organizací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</si>
  <si>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</si>
  <si>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</si>
  <si>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</si>
  <si>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4122  Neinvestiční přijaté transfery od krajů Celkem</t>
  </si>
  <si>
    <t xml:space="preserve">  4216  Ostatní investiční přijaté transfery ze SR Celkem</t>
  </si>
  <si>
    <t/>
  </si>
  <si>
    <t xml:space="preserve">  0  Bez ODPA Celkem</t>
  </si>
  <si>
    <t xml:space="preserve">  1039  Ostatní záležitosti lesního hospodářství Celkem</t>
  </si>
  <si>
    <t xml:space="preserve">  1098  Ostatní výdaje na zemědělství Celkem</t>
  </si>
  <si>
    <t xml:space="preserve">  2310  Pitná voda Celkem</t>
  </si>
  <si>
    <t xml:space="preserve">  2321  Odvádění a čištění odpadn. vod a nakládání s kaly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</si>
  <si>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</si>
  <si>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</si>
  <si>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</si>
  <si>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</si>
  <si>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</si>
  <si>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</si>
  <si>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3412  Sportovní zařízení ve vlastnictví obce Celkem</t>
  </si>
  <si>
    <t xml:space="preserve">  3419  Ostatní sportovní činnost Celkem</t>
  </si>
  <si>
    <t xml:space="preserve">  3612  Bytové hospodářství Celkem</t>
  </si>
  <si>
    <t xml:space="preserve">  3613  Nebytové hospodářství Celkem</t>
  </si>
  <si>
    <t xml:space="preserve">  3631  Veřejné osvětlení Celkem</t>
  </si>
  <si>
    <t xml:space="preserve">  3632  Pohřebnictví Celkem</t>
  </si>
  <si>
    <t xml:space="preserve">  3633  Výstavba a údržba místních inženýrských sítí Celkem</t>
  </si>
  <si>
    <t xml:space="preserve">  3639  Komunální služby a územní rozvoj jinde nezařazené Celkem</t>
  </si>
  <si>
    <t xml:space="preserve">  3722  Sběr a svoz komunálních odpadů Celkem</t>
  </si>
  <si>
    <t xml:space="preserve">  3725  Využívání a zneškodňování komunálních odpadů Celkem</t>
  </si>
  <si>
    <t>prodej traktoru a štěpkovače</t>
  </si>
  <si>
    <t xml:space="preserve">  5512  Požární ochrana - dobrovolná část Celkem</t>
  </si>
  <si>
    <t xml:space="preserve">  6171  Činnost místní správy Celkem</t>
  </si>
  <si>
    <t xml:space="preserve">  6310  Obecné příjmy a výdaje z finančních operací Celkem</t>
  </si>
  <si>
    <t xml:space="preserve">  6330  Převody vlastním fondům v rozpočtech územní úrovně Celkem</t>
  </si>
  <si>
    <t xml:space="preserve">  6409  Ostatní činnosti jinde nezařazené Celkem</t>
  </si>
  <si>
    <t xml:space="preserve">  1014  Ozdrav.hosp.zvířat,pol.a spec.plod.a zvl.vet.péče Celkem</t>
  </si>
  <si>
    <t xml:space="preserve">  1036  Správa v lesním hospodářství Celkem</t>
  </si>
  <si>
    <t xml:space="preserve">  2143  Cestovní ruch Celkem</t>
  </si>
  <si>
    <t xml:space="preserve">  2212  Silnice Celkem</t>
  </si>
  <si>
    <t xml:space="preserve">  2219  Ostatní záležitosti pozemních komunikací Celkem</t>
  </si>
  <si>
    <t xml:space="preserve">  2221  Provoz veřejné silniční dopravy Celkem</t>
  </si>
  <si>
    <t xml:space="preserve">  2292  Dopravní obslužnost veřejnými službami - linková Celkem</t>
  </si>
  <si>
    <t xml:space="preserve">  5331  Neinvestiční příspěvky zřízeným příspěvkovým organ Celkem</t>
  </si>
  <si>
    <t xml:space="preserve">  3113  Základní školy Celkem</t>
  </si>
  <si>
    <t xml:space="preserve">  3114  Základní školy pro žáky se spec. vzděl. potřebami Celkem</t>
  </si>
  <si>
    <t xml:space="preserve">  3326  Poříz.,zach.a obnova hodnot MK, nár. a hist.pověd. Celkem</t>
  </si>
  <si>
    <t xml:space="preserve">  3392  Zájmová činnost v kultuře Celkem</t>
  </si>
  <si>
    <t>zájezd senioři</t>
  </si>
  <si>
    <t xml:space="preserve">  3399  Ostatní záležitosti kultury,církví a sděl.prostř. Celkem</t>
  </si>
  <si>
    <t>uklízecí stroj do tělocvičny</t>
  </si>
  <si>
    <t xml:space="preserve">  3429  Ostatní zájmová činnost a rekreace Celkem</t>
  </si>
  <si>
    <t xml:space="preserve">  3543  Pomoc zdravotně postiženým Celkem</t>
  </si>
  <si>
    <t xml:space="preserve">  3599  Ostatní činnost ve zdravotnictví Celkem</t>
  </si>
  <si>
    <t>ohřívač vody-kosmetika</t>
  </si>
  <si>
    <t xml:space="preserve">  3635  Územní plánování Celkem</t>
  </si>
  <si>
    <t xml:space="preserve">  3721  Sběr a svoz nebezpečných odpadů Celkem</t>
  </si>
  <si>
    <t xml:space="preserve">  3723  Sběr a svoz ost. odpadů jiných než nebez. a komun. Celkem</t>
  </si>
  <si>
    <t xml:space="preserve">  3726  Využívání a zneškodňování ostatních odpadů Celkem</t>
  </si>
  <si>
    <t xml:space="preserve">  3745  Péče o vzhled obcí a veřejnou zeleň Celkem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</si>
  <si>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</si>
  <si>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</si>
  <si>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</si>
  <si>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4357  Domovy pro osoby se zdr. post. a domovy se zvl.rež Celkem</t>
  </si>
  <si>
    <t xml:space="preserve">  5213  Krizová opatření Celkem</t>
  </si>
  <si>
    <t xml:space="preserve">  5311  Bezpečnost a veřejný pořádek Celkem</t>
  </si>
  <si>
    <t xml:space="preserve">  6112  Zastupitelstva obcí Celkem</t>
  </si>
  <si>
    <t xml:space="preserve">  6114  Volby do Parlamentu ČR Celkem</t>
  </si>
  <si>
    <t xml:space="preserve">  6320  Pojištění funkčně nespecifikované Celkem</t>
  </si>
  <si>
    <t xml:space="preserve">  6399  Ostatní finanční operace Celkem</t>
  </si>
  <si>
    <t xml:space="preserve">  5179  Ostatní nákupy jinde nezařazené Celkem</t>
  </si>
  <si>
    <t>členský příspěvek SMS</t>
  </si>
  <si>
    <t xml:space="preserve">  5901  Nespecifikované rezervy Celkem</t>
  </si>
  <si>
    <t>rezerva</t>
  </si>
  <si>
    <t>Celkový součet</t>
  </si>
  <si>
    <t>Schválený rozpočet</t>
  </si>
  <si>
    <t xml:space="preserve">  3745  Péče o vzhled obcí a veřejnou zeleň</t>
  </si>
  <si>
    <t>Celkem příjmy</t>
  </si>
  <si>
    <t>Financování</t>
  </si>
  <si>
    <t>8115 Změny stavu krátkodobých prostředků na bank.účtech</t>
  </si>
  <si>
    <t>8124 Uhrazené splátky dlouhodobých přijatých půjč.prostř.</t>
  </si>
  <si>
    <t>OBEC METYLOVICE</t>
  </si>
  <si>
    <t>RO č. 5</t>
  </si>
  <si>
    <t>Příjmy</t>
  </si>
  <si>
    <t xml:space="preserve">  6409 Ostatní činnosti jinde nezařazené</t>
  </si>
  <si>
    <t>Výdaje</t>
  </si>
  <si>
    <t xml:space="preserve">  3723  Sběr a svoz ost.odpadů jiných než nebez.a komun.</t>
  </si>
  <si>
    <t xml:space="preserve">  3726  Využívání a zneškodňování ostatních odpadů</t>
  </si>
  <si>
    <t xml:space="preserve">  3349  Ostatní záležitosti sdělovacích prostředků</t>
  </si>
  <si>
    <t>Zpracovala:</t>
  </si>
  <si>
    <t>J. Nytrová</t>
  </si>
  <si>
    <t>Schváleno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</si>
</sst>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4" fillId="2" borderId="1" xfId="1" applyFont="1" applyFill="1" applyBorder="1" applyAlignment="1" applyProtection="1">
      <alignment horizontal="center" vertical="center"/>
      <protection hidden="1"/>
    </xf>
    <xf numFmtId="4" fontId="3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6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2" fillId="3" borderId="1" xfId="1" applyFill="1" applyBorder="1" applyAlignment="1" applyProtection="1">
      <alignment horizontal="center" vertical="center" shrinkToFit="1"/>
      <protection hidden="1"/>
    </xf>
    <xf numFmtId="0" fontId="1" fillId="0" borderId="0" xfId="0" applyFont="1"/>
    <xf numFmtId="4" fontId="0" fillId="0" borderId="0" xfId="0" applyNumberFormat="1"/>
    <xf numFmtId="4" fontId="2" fillId="0" borderId="2" xfId="1" applyNumberFormat="1" applyBorder="1" applyProtection="1">
      <protection hidden="1"/>
    </xf>
    <xf numFmtId="4" fontId="2" fillId="0" borderId="2" xfId="1" applyNumberFormat="1" applyBorder="1" applyAlignment="1" applyProtection="1">
      <alignment shrinkToFit="1"/>
      <protection hidden="1"/>
    </xf>
    <xf numFmtId="4" fontId="2" fillId="0" borderId="2" xfId="1" applyNumberFormat="1" applyBorder="1" applyAlignment="1" applyProtection="1">
      <alignment shrinkToFit="1"/>
      <protection locked="0" hidden="1"/>
    </xf>
    <xf numFmtId="4" fontId="2" fillId="0" borderId="2" xfId="1" applyNumberFormat="1" applyBorder="1" applyAlignment="1" applyProtection="1">
      <alignment horizontal="right" shrinkToFit="1"/>
      <protection hidden="1"/>
    </xf>
    <xf numFmtId="0" fontId="2" fillId="0" borderId="2" xfId="1" applyBorder="1" applyAlignment="1" applyProtection="1">
      <alignment shrinkToFit="1"/>
      <protection locked="0"/>
    </xf>
    <xf numFmtId="4" fontId="4" fillId="0" borderId="2" xfId="1" applyNumberFormat="1" applyFont="1" applyBorder="1" applyProtection="1">
      <protection hidden="1"/>
    </xf>
    <xf numFmtId="4" fontId="4" fillId="0" borderId="2" xfId="1" applyNumberFormat="1" applyFont="1" applyBorder="1" applyAlignment="1" applyProtection="1">
      <alignment shrinkToFit="1"/>
      <protection hidden="1"/>
    </xf>
    <xf numFmtId="4" fontId="4" fillId="0" borderId="2" xfId="1" applyNumberFormat="1" applyFont="1" applyBorder="1" applyAlignment="1" applyProtection="1">
      <alignment horizontal="right" shrinkToFit="1"/>
      <protection hidden="1"/>
    </xf>
    <xf numFmtId="0" fontId="4" fillId="0" borderId="2" xfId="1" applyFont="1" applyBorder="1" applyAlignment="1" applyProtection="1">
      <alignment shrinkToFit="1"/>
      <protection locked="0"/>
    </xf>
    <xf numFmtId="0" fontId="4" fillId="0" borderId="2" xfId="1" applyFont="1" applyBorder="1" applyProtection="1">
      <protection hidden="1"/>
    </xf>
    <xf numFmtId="0" fontId="0" fillId="0" borderId="2" xfId="0" applyBorder="1"/>
    <xf numFmtId="4" fontId="1" fillId="0" borderId="2" xfId="0" applyNumberFormat="1" applyFont="1" applyBorder="1"/>
    <xf numFmtId="0" fontId="1" fillId="0" borderId="2" xfId="0" applyFont="1" applyBorder="1"/>
    <xf numFmtId="0" fontId="9" fillId="0" borderId="0" xfId="0" applyFont="1"/>
    <xf numFmtId="0" fontId="4" fillId="2" borderId="2" xfId="1" applyFont="1" applyFill="1" applyBorder="1" applyAlignment="1" applyProtection="1">
      <alignment horizontal="center" vertical="center"/>
      <protection hidden="1"/>
    </xf>
    <xf numFmtId="4" fontId="3" fillId="2" borderId="2" xfId="1" applyNumberFormat="1" applyFont="1" applyFill="1" applyBorder="1" applyAlignment="1" applyProtection="1">
      <alignment horizontal="center" vertical="center" shrinkToFit="1"/>
      <protection hidden="1"/>
    </xf>
    <xf numFmtId="4" fontId="6" fillId="2" borderId="2" xfId="1" applyNumberFormat="1" applyFont="1" applyFill="1" applyBorder="1" applyAlignment="1" applyProtection="1">
      <alignment horizontal="center" vertical="center" shrinkToFit="1"/>
      <protection hidden="1"/>
    </xf>
    <xf numFmtId="4" fontId="5" fillId="2" borderId="2" xfId="1" applyNumberFormat="1" applyFont="1" applyFill="1" applyBorder="1" applyAlignment="1" applyProtection="1">
      <alignment horizontal="center" vertical="center" shrinkToFit="1"/>
      <protection hidden="1"/>
    </xf>
    <xf numFmtId="0" fontId="2" fillId="3" borderId="2" xfId="1" applyFill="1" applyBorder="1" applyAlignment="1" applyProtection="1">
      <alignment horizontal="center" vertical="center" shrinkToFit="1"/>
      <protection hidden="1"/>
    </xf>
    <xf numFmtId="4" fontId="7" fillId="0" borderId="2" xfId="1" applyNumberFormat="1" applyFont="1" applyBorder="1" applyAlignment="1" applyProtection="1">
      <alignment shrinkToFit="1"/>
      <protection hidden="1"/>
    </xf>
    <xf numFmtId="4" fontId="8" fillId="0" borderId="2" xfId="1" applyNumberFormat="1" applyFont="1" applyBorder="1" applyAlignment="1" applyProtection="1">
      <alignment shrinkToFit="1"/>
      <protection hidden="1"/>
    </xf>
    <xf numFmtId="4" fontId="4" fillId="0" borderId="2" xfId="1" applyNumberFormat="1" applyFont="1" applyBorder="1" applyAlignment="1" applyProtection="1">
      <alignment shrinkToFit="1"/>
      <protection locked="0" hidden="1"/>
    </xf>
  </cellXfs>
  <cellStyles count="2">
    <cellStyle name="Normální" xfId="0" builtinId="0"/>
    <cellStyle name="normální 2" xfId="1" xr:uid="{DF4BD8B6-753B-4C58-A492-790EBD52DA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50D38-4CE2-47DD-BBA2-BE94B5C9317B}">
  <sheetPr>
    <pageSetUpPr fitToPage="1"/>
  </sheetPr>
  <dimension ref="A1:G67"/>
  <sheetViews>
    <sheetView tabSelected="1" topLeftCell="A31" workbookViewId="0">
      <selection activeCell="C55" sqref="C55"/>
    </sheetView>
  </sheetViews>
  <sheetFormatPr defaultRowHeight="15" x14ac:dyDescent="0.25"/>
  <cols>
    <col min="1" max="1" width="16.42578125" customWidth="1"/>
    <col min="2" max="2" width="58.5703125" customWidth="1"/>
    <col min="3" max="3" width="22.5703125" customWidth="1"/>
    <col min="4" max="4" width="14.7109375" customWidth="1"/>
    <col min="5" max="5" width="18" customWidth="1"/>
    <col min="6" max="6" width="18.28515625" customWidth="1"/>
    <col min="7" max="7" width="29.7109375" customWidth="1"/>
  </cols>
  <sheetData>
    <row r="1" spans="1:7" ht="18.75" x14ac:dyDescent="0.3">
      <c r="B1" s="21" t="s">
        <v>100</v>
      </c>
    </row>
    <row r="3" spans="1:7" x14ac:dyDescent="0.25">
      <c r="A3" s="6" t="s">
        <v>102</v>
      </c>
      <c r="B3" s="6" t="s">
        <v>101</v>
      </c>
    </row>
    <row r="4" spans="1:7" ht="15.75" x14ac:dyDescent="0.25">
      <c r="A4" s="1" t="s">
        <v>0</v>
      </c>
      <c r="B4" s="2" t="s">
        <v>1</v>
      </c>
      <c r="C4" s="2" t="s">
        <v>94</v>
      </c>
      <c r="D4" s="4" t="s">
        <v>5</v>
      </c>
      <c r="E4" s="3" t="s">
        <v>3</v>
      </c>
      <c r="F4" s="2" t="s">
        <v>4</v>
      </c>
      <c r="G4" s="5" t="s">
        <v>2</v>
      </c>
    </row>
    <row r="5" spans="1:7" x14ac:dyDescent="0.25">
      <c r="A5" s="8"/>
      <c r="B5" s="8" t="s">
        <v>6</v>
      </c>
      <c r="C5" s="9">
        <v>5900000</v>
      </c>
      <c r="D5" s="10"/>
      <c r="E5" s="9">
        <v>5900000</v>
      </c>
      <c r="F5" s="11">
        <v>2374739.67</v>
      </c>
      <c r="G5" s="12"/>
    </row>
    <row r="6" spans="1:7" x14ac:dyDescent="0.25">
      <c r="A6" s="8"/>
      <c r="B6" s="8" t="s">
        <v>7</v>
      </c>
      <c r="C6" s="9">
        <v>400000</v>
      </c>
      <c r="D6" s="10"/>
      <c r="E6" s="9">
        <v>400000</v>
      </c>
      <c r="F6" s="11">
        <v>140874.79</v>
      </c>
      <c r="G6" s="12"/>
    </row>
    <row r="7" spans="1:7" x14ac:dyDescent="0.25">
      <c r="A7" s="8"/>
      <c r="B7" s="8" t="s">
        <v>8</v>
      </c>
      <c r="C7" s="9">
        <v>1200000</v>
      </c>
      <c r="D7" s="10"/>
      <c r="E7" s="9">
        <v>1200000</v>
      </c>
      <c r="F7" s="11">
        <v>445609.76</v>
      </c>
      <c r="G7" s="12"/>
    </row>
    <row r="8" spans="1:7" x14ac:dyDescent="0.25">
      <c r="A8" s="8"/>
      <c r="B8" s="8" t="s">
        <v>9</v>
      </c>
      <c r="C8" s="9">
        <v>8000000</v>
      </c>
      <c r="D8" s="10"/>
      <c r="E8" s="9">
        <v>8000000</v>
      </c>
      <c r="F8" s="11">
        <v>2126619.6</v>
      </c>
      <c r="G8" s="12"/>
    </row>
    <row r="9" spans="1:7" x14ac:dyDescent="0.25">
      <c r="A9" s="8"/>
      <c r="B9" s="8" t="s">
        <v>10</v>
      </c>
      <c r="C9" s="9">
        <v>510310</v>
      </c>
      <c r="D9" s="10"/>
      <c r="E9" s="9">
        <v>510310</v>
      </c>
      <c r="F9" s="11">
        <v>510310</v>
      </c>
      <c r="G9" s="12"/>
    </row>
    <row r="10" spans="1:7" x14ac:dyDescent="0.25">
      <c r="A10" s="8"/>
      <c r="B10" s="8" t="s">
        <v>11</v>
      </c>
      <c r="C10" s="9">
        <v>16200000</v>
      </c>
      <c r="D10" s="10"/>
      <c r="E10" s="9">
        <v>16200000</v>
      </c>
      <c r="F10" s="11">
        <v>6718698.6500000004</v>
      </c>
      <c r="G10" s="12"/>
    </row>
    <row r="11" spans="1:7" x14ac:dyDescent="0.25">
      <c r="A11" s="8"/>
      <c r="B11" s="8" t="s">
        <v>12</v>
      </c>
      <c r="C11" s="9">
        <v>38600</v>
      </c>
      <c r="D11" s="10"/>
      <c r="E11" s="9">
        <v>38600</v>
      </c>
      <c r="F11" s="11">
        <v>33670</v>
      </c>
      <c r="G11" s="12"/>
    </row>
    <row r="12" spans="1:7" x14ac:dyDescent="0.25">
      <c r="A12" s="8"/>
      <c r="B12" s="8" t="s">
        <v>13</v>
      </c>
      <c r="C12" s="9">
        <v>50000</v>
      </c>
      <c r="D12" s="10"/>
      <c r="E12" s="9">
        <v>50000</v>
      </c>
      <c r="F12" s="11">
        <v>32115</v>
      </c>
      <c r="G12" s="12"/>
    </row>
    <row r="13" spans="1:7" x14ac:dyDescent="0.25">
      <c r="A13" s="8"/>
      <c r="B13" s="8" t="s">
        <v>14</v>
      </c>
      <c r="C13" s="9">
        <v>9000</v>
      </c>
      <c r="D13" s="10"/>
      <c r="E13" s="9">
        <v>9000</v>
      </c>
      <c r="F13" s="11">
        <v>1540</v>
      </c>
      <c r="G13" s="12"/>
    </row>
    <row r="14" spans="1:7" x14ac:dyDescent="0.25">
      <c r="A14" s="8"/>
      <c r="B14" s="8" t="s">
        <v>15</v>
      </c>
      <c r="C14" s="9">
        <v>1089600</v>
      </c>
      <c r="D14" s="10"/>
      <c r="E14" s="9">
        <v>1089600</v>
      </c>
      <c r="F14" s="11">
        <v>1107685</v>
      </c>
      <c r="G14" s="12"/>
    </row>
    <row r="15" spans="1:7" x14ac:dyDescent="0.25">
      <c r="A15" s="8"/>
      <c r="B15" s="8" t="s">
        <v>16</v>
      </c>
      <c r="C15" s="9">
        <v>13000</v>
      </c>
      <c r="D15" s="10"/>
      <c r="E15" s="9">
        <v>13000</v>
      </c>
      <c r="F15" s="11">
        <v>6820</v>
      </c>
      <c r="G15" s="12"/>
    </row>
    <row r="16" spans="1:7" x14ac:dyDescent="0.25">
      <c r="A16" s="8"/>
      <c r="B16" s="8" t="s">
        <v>17</v>
      </c>
      <c r="C16" s="9">
        <v>180000</v>
      </c>
      <c r="D16" s="10"/>
      <c r="E16" s="9">
        <v>180000</v>
      </c>
      <c r="F16" s="11">
        <v>176603.42</v>
      </c>
      <c r="G16" s="12"/>
    </row>
    <row r="17" spans="1:7" x14ac:dyDescent="0.25">
      <c r="A17" s="8"/>
      <c r="B17" s="8" t="s">
        <v>18</v>
      </c>
      <c r="C17" s="9">
        <v>90000</v>
      </c>
      <c r="D17" s="10"/>
      <c r="E17" s="9">
        <v>90000</v>
      </c>
      <c r="F17" s="11">
        <v>66897.59</v>
      </c>
      <c r="G17" s="12"/>
    </row>
    <row r="18" spans="1:7" x14ac:dyDescent="0.25">
      <c r="A18" s="8"/>
      <c r="B18" s="8" t="s">
        <v>19</v>
      </c>
      <c r="C18" s="9">
        <v>1280000</v>
      </c>
      <c r="D18" s="10"/>
      <c r="E18" s="9">
        <v>1280000</v>
      </c>
      <c r="F18" s="11">
        <v>15403.77</v>
      </c>
      <c r="G18" s="12"/>
    </row>
    <row r="19" spans="1:7" x14ac:dyDescent="0.25">
      <c r="A19" s="8"/>
      <c r="B19" s="8" t="s">
        <v>20</v>
      </c>
      <c r="C19" s="9">
        <v>267000</v>
      </c>
      <c r="D19" s="10"/>
      <c r="E19" s="9">
        <v>267000</v>
      </c>
      <c r="F19" s="11">
        <v>0</v>
      </c>
      <c r="G19" s="12"/>
    </row>
    <row r="20" spans="1:7" x14ac:dyDescent="0.25">
      <c r="A20" s="8"/>
      <c r="B20" s="8" t="s">
        <v>21</v>
      </c>
      <c r="C20" s="9">
        <v>570000</v>
      </c>
      <c r="D20" s="10"/>
      <c r="E20" s="9">
        <v>570000</v>
      </c>
      <c r="F20" s="11">
        <v>0</v>
      </c>
      <c r="G20" s="12"/>
    </row>
    <row r="21" spans="1:7" x14ac:dyDescent="0.25">
      <c r="A21" s="8"/>
      <c r="B21" s="8" t="s">
        <v>22</v>
      </c>
      <c r="C21" s="9">
        <v>40000</v>
      </c>
      <c r="D21" s="10"/>
      <c r="E21" s="9">
        <v>40000</v>
      </c>
      <c r="F21" s="11">
        <v>9308.49</v>
      </c>
      <c r="G21" s="12"/>
    </row>
    <row r="22" spans="1:7" x14ac:dyDescent="0.25">
      <c r="A22" s="8"/>
      <c r="B22" s="8" t="s">
        <v>23</v>
      </c>
      <c r="C22" s="9">
        <v>449000</v>
      </c>
      <c r="D22" s="10"/>
      <c r="E22" s="9">
        <v>449000</v>
      </c>
      <c r="F22" s="11">
        <v>187085</v>
      </c>
      <c r="G22" s="12"/>
    </row>
    <row r="23" spans="1:7" x14ac:dyDescent="0.25">
      <c r="A23" s="8"/>
      <c r="B23" s="8" t="s">
        <v>24</v>
      </c>
      <c r="C23" s="9">
        <v>1190951</v>
      </c>
      <c r="D23" s="10"/>
      <c r="E23" s="9">
        <v>1190951</v>
      </c>
      <c r="F23" s="11">
        <v>1257450.4100000001</v>
      </c>
      <c r="G23" s="12"/>
    </row>
    <row r="24" spans="1:7" x14ac:dyDescent="0.25">
      <c r="A24" s="8"/>
      <c r="B24" s="8" t="s">
        <v>25</v>
      </c>
      <c r="C24" s="9">
        <v>300000</v>
      </c>
      <c r="D24" s="10"/>
      <c r="E24" s="9">
        <v>300000</v>
      </c>
      <c r="F24" s="11">
        <v>300000</v>
      </c>
      <c r="G24" s="12"/>
    </row>
    <row r="25" spans="1:7" x14ac:dyDescent="0.25">
      <c r="A25" s="8"/>
      <c r="B25" s="8" t="s">
        <v>26</v>
      </c>
      <c r="C25" s="9">
        <v>4000000</v>
      </c>
      <c r="D25" s="10"/>
      <c r="E25" s="9">
        <v>4000000</v>
      </c>
      <c r="F25" s="11">
        <v>0</v>
      </c>
      <c r="G25" s="12"/>
    </row>
    <row r="26" spans="1:7" x14ac:dyDescent="0.25">
      <c r="A26" s="13" t="s">
        <v>28</v>
      </c>
      <c r="B26" s="13"/>
      <c r="C26" s="14">
        <v>41777461</v>
      </c>
      <c r="D26" s="14" t="s">
        <v>27</v>
      </c>
      <c r="E26" s="14">
        <v>41777461</v>
      </c>
      <c r="F26" s="15">
        <f>SUM(F5:F25)</f>
        <v>15511431.15</v>
      </c>
      <c r="G26" s="16"/>
    </row>
    <row r="27" spans="1:7" x14ac:dyDescent="0.25">
      <c r="A27" s="13" t="s">
        <v>29</v>
      </c>
      <c r="B27" s="13"/>
      <c r="C27" s="14">
        <v>35000</v>
      </c>
      <c r="D27" s="14" t="s">
        <v>27</v>
      </c>
      <c r="E27" s="14">
        <v>35000</v>
      </c>
      <c r="F27" s="15">
        <v>39700</v>
      </c>
      <c r="G27" s="16"/>
    </row>
    <row r="28" spans="1:7" x14ac:dyDescent="0.25">
      <c r="A28" s="13" t="s">
        <v>30</v>
      </c>
      <c r="B28" s="13"/>
      <c r="C28" s="14">
        <v>22000</v>
      </c>
      <c r="D28" s="14" t="s">
        <v>27</v>
      </c>
      <c r="E28" s="14">
        <v>22000</v>
      </c>
      <c r="F28" s="15">
        <v>8306</v>
      </c>
      <c r="G28" s="16"/>
    </row>
    <row r="29" spans="1:7" x14ac:dyDescent="0.25">
      <c r="A29" s="13" t="s">
        <v>31</v>
      </c>
      <c r="B29" s="13"/>
      <c r="C29" s="14">
        <v>20000</v>
      </c>
      <c r="D29" s="14" t="s">
        <v>27</v>
      </c>
      <c r="E29" s="14">
        <v>20000</v>
      </c>
      <c r="F29" s="15">
        <v>0</v>
      </c>
      <c r="G29" s="16"/>
    </row>
    <row r="30" spans="1:7" x14ac:dyDescent="0.25">
      <c r="A30" s="13" t="s">
        <v>32</v>
      </c>
      <c r="B30" s="13"/>
      <c r="C30" s="14">
        <v>30000</v>
      </c>
      <c r="D30" s="14" t="s">
        <v>27</v>
      </c>
      <c r="E30" s="14">
        <v>30000</v>
      </c>
      <c r="F30" s="15">
        <v>463077.36</v>
      </c>
      <c r="G30" s="16"/>
    </row>
    <row r="31" spans="1:7" x14ac:dyDescent="0.25">
      <c r="A31" s="13" t="s">
        <v>33</v>
      </c>
      <c r="B31" s="13"/>
      <c r="C31" s="14">
        <v>5000</v>
      </c>
      <c r="D31" s="14" t="s">
        <v>27</v>
      </c>
      <c r="E31" s="14">
        <v>5000</v>
      </c>
      <c r="F31" s="15">
        <v>9000</v>
      </c>
      <c r="G31" s="16"/>
    </row>
    <row r="32" spans="1:7" x14ac:dyDescent="0.25">
      <c r="A32" s="13" t="s">
        <v>34</v>
      </c>
      <c r="B32" s="13"/>
      <c r="C32" s="14">
        <v>2000</v>
      </c>
      <c r="D32" s="14" t="s">
        <v>27</v>
      </c>
      <c r="E32" s="14">
        <v>2000</v>
      </c>
      <c r="F32" s="15">
        <v>2659</v>
      </c>
      <c r="G32" s="16"/>
    </row>
    <row r="33" spans="1:7" x14ac:dyDescent="0.25">
      <c r="A33" s="13" t="s">
        <v>35</v>
      </c>
      <c r="B33" s="13"/>
      <c r="C33" s="14">
        <v>3500</v>
      </c>
      <c r="D33" s="14" t="s">
        <v>27</v>
      </c>
      <c r="E33" s="14">
        <v>3500</v>
      </c>
      <c r="F33" s="15">
        <v>6345</v>
      </c>
      <c r="G33" s="16"/>
    </row>
    <row r="34" spans="1:7" x14ac:dyDescent="0.25">
      <c r="A34" s="13" t="s">
        <v>36</v>
      </c>
      <c r="B34" s="13"/>
      <c r="C34" s="14">
        <v>94000</v>
      </c>
      <c r="D34" s="14" t="s">
        <v>27</v>
      </c>
      <c r="E34" s="14">
        <v>94000</v>
      </c>
      <c r="F34" s="15">
        <v>27204</v>
      </c>
      <c r="G34" s="16"/>
    </row>
    <row r="35" spans="1:7" x14ac:dyDescent="0.25">
      <c r="A35" s="13" t="s">
        <v>37</v>
      </c>
      <c r="B35" s="13"/>
      <c r="C35" s="14">
        <v>4000</v>
      </c>
      <c r="D35" s="14" t="s">
        <v>27</v>
      </c>
      <c r="E35" s="14">
        <v>4000</v>
      </c>
      <c r="F35" s="15">
        <v>1680</v>
      </c>
      <c r="G35" s="16"/>
    </row>
    <row r="36" spans="1:7" x14ac:dyDescent="0.25">
      <c r="A36" s="13" t="s">
        <v>38</v>
      </c>
      <c r="B36" s="13"/>
      <c r="C36" s="14">
        <v>4000</v>
      </c>
      <c r="D36" s="14" t="s">
        <v>27</v>
      </c>
      <c r="E36" s="14">
        <v>4000</v>
      </c>
      <c r="F36" s="15">
        <v>2401</v>
      </c>
      <c r="G36" s="16"/>
    </row>
    <row r="37" spans="1:7" x14ac:dyDescent="0.25">
      <c r="A37" s="13" t="s">
        <v>39</v>
      </c>
      <c r="B37" s="13"/>
      <c r="C37" s="14">
        <v>0</v>
      </c>
      <c r="D37" s="14" t="s">
        <v>27</v>
      </c>
      <c r="E37" s="14">
        <v>0</v>
      </c>
      <c r="F37" s="15">
        <v>33423</v>
      </c>
      <c r="G37" s="16"/>
    </row>
    <row r="38" spans="1:7" x14ac:dyDescent="0.25">
      <c r="A38" s="13" t="s">
        <v>40</v>
      </c>
      <c r="B38" s="13"/>
      <c r="C38" s="14">
        <v>15000</v>
      </c>
      <c r="D38" s="14" t="s">
        <v>27</v>
      </c>
      <c r="E38" s="14">
        <v>15000</v>
      </c>
      <c r="F38" s="15">
        <v>64843.42</v>
      </c>
      <c r="G38" s="16"/>
    </row>
    <row r="39" spans="1:7" x14ac:dyDescent="0.25">
      <c r="A39" s="13" t="s">
        <v>41</v>
      </c>
      <c r="B39" s="13"/>
      <c r="C39" s="14">
        <v>436500</v>
      </c>
      <c r="D39" s="14" t="s">
        <v>27</v>
      </c>
      <c r="E39" s="14">
        <v>436500</v>
      </c>
      <c r="F39" s="15">
        <v>213446</v>
      </c>
      <c r="G39" s="16"/>
    </row>
    <row r="40" spans="1:7" x14ac:dyDescent="0.25">
      <c r="A40" s="13" t="s">
        <v>42</v>
      </c>
      <c r="B40" s="13"/>
      <c r="C40" s="14">
        <v>857440</v>
      </c>
      <c r="D40" s="14" t="s">
        <v>27</v>
      </c>
      <c r="E40" s="14">
        <v>857440</v>
      </c>
      <c r="F40" s="15">
        <v>537249.79</v>
      </c>
      <c r="G40" s="16"/>
    </row>
    <row r="41" spans="1:7" x14ac:dyDescent="0.25">
      <c r="A41" s="13" t="s">
        <v>43</v>
      </c>
      <c r="B41" s="13"/>
      <c r="C41" s="14">
        <v>0</v>
      </c>
      <c r="D41" s="14" t="s">
        <v>27</v>
      </c>
      <c r="E41" s="14">
        <v>0</v>
      </c>
      <c r="F41" s="15">
        <v>24030.579999999998</v>
      </c>
      <c r="G41" s="16"/>
    </row>
    <row r="42" spans="1:7" x14ac:dyDescent="0.25">
      <c r="A42" s="13" t="s">
        <v>44</v>
      </c>
      <c r="B42" s="13"/>
      <c r="C42" s="14">
        <v>25000</v>
      </c>
      <c r="D42" s="14" t="s">
        <v>27</v>
      </c>
      <c r="E42" s="14">
        <v>25000</v>
      </c>
      <c r="F42" s="15">
        <v>4900</v>
      </c>
      <c r="G42" s="16"/>
    </row>
    <row r="43" spans="1:7" x14ac:dyDescent="0.25">
      <c r="A43" s="13" t="s">
        <v>45</v>
      </c>
      <c r="B43" s="13"/>
      <c r="C43" s="14">
        <v>2500</v>
      </c>
      <c r="D43" s="14" t="s">
        <v>27</v>
      </c>
      <c r="E43" s="14">
        <v>2500</v>
      </c>
      <c r="F43" s="15">
        <v>990</v>
      </c>
      <c r="G43" s="16"/>
    </row>
    <row r="44" spans="1:7" x14ac:dyDescent="0.25">
      <c r="A44" s="13" t="s">
        <v>46</v>
      </c>
      <c r="B44" s="13"/>
      <c r="C44" s="14">
        <v>87500</v>
      </c>
      <c r="D44" s="14" t="s">
        <v>27</v>
      </c>
      <c r="E44" s="14">
        <v>87500</v>
      </c>
      <c r="F44" s="15">
        <v>63973</v>
      </c>
      <c r="G44" s="16"/>
    </row>
    <row r="45" spans="1:7" x14ac:dyDescent="0.25">
      <c r="A45" s="13" t="s">
        <v>47</v>
      </c>
      <c r="B45" s="13"/>
      <c r="C45" s="14">
        <v>160000</v>
      </c>
      <c r="D45" s="14" t="s">
        <v>27</v>
      </c>
      <c r="E45" s="14">
        <v>160000</v>
      </c>
      <c r="F45" s="15">
        <v>149500</v>
      </c>
      <c r="G45" s="16"/>
    </row>
    <row r="46" spans="1:7" x14ac:dyDescent="0.25">
      <c r="A46" s="13" t="s">
        <v>105</v>
      </c>
      <c r="B46" s="13"/>
      <c r="C46" s="14">
        <v>0</v>
      </c>
      <c r="D46" s="14"/>
      <c r="E46" s="14">
        <v>0</v>
      </c>
      <c r="F46" s="15">
        <v>560</v>
      </c>
      <c r="G46" s="16"/>
    </row>
    <row r="47" spans="1:7" x14ac:dyDescent="0.25">
      <c r="A47" s="13" t="s">
        <v>48</v>
      </c>
      <c r="B47" s="13"/>
      <c r="C47" s="14">
        <v>700000</v>
      </c>
      <c r="D47" s="14" t="s">
        <v>27</v>
      </c>
      <c r="E47" s="14">
        <v>700000</v>
      </c>
      <c r="F47" s="15">
        <v>194722.27000000002</v>
      </c>
      <c r="G47" s="16"/>
    </row>
    <row r="48" spans="1:7" x14ac:dyDescent="0.25">
      <c r="A48" s="13" t="s">
        <v>106</v>
      </c>
      <c r="B48" s="13"/>
      <c r="C48" s="14">
        <v>30000</v>
      </c>
      <c r="D48" s="14"/>
      <c r="E48" s="14">
        <v>30000</v>
      </c>
      <c r="F48" s="15">
        <v>19930</v>
      </c>
      <c r="G48" s="16"/>
    </row>
    <row r="49" spans="1:7" x14ac:dyDescent="0.25">
      <c r="A49" s="17" t="s">
        <v>95</v>
      </c>
      <c r="B49" s="17"/>
      <c r="C49" s="14">
        <v>0</v>
      </c>
      <c r="D49" s="14">
        <v>386000</v>
      </c>
      <c r="E49" s="14">
        <v>386000</v>
      </c>
      <c r="F49" s="15">
        <v>386000</v>
      </c>
      <c r="G49" s="16" t="s">
        <v>49</v>
      </c>
    </row>
    <row r="50" spans="1:7" x14ac:dyDescent="0.25">
      <c r="A50" s="13" t="s">
        <v>50</v>
      </c>
      <c r="B50" s="13"/>
      <c r="C50" s="14">
        <v>49589</v>
      </c>
      <c r="D50" s="14" t="s">
        <v>27</v>
      </c>
      <c r="E50" s="14">
        <v>49589</v>
      </c>
      <c r="F50" s="15">
        <v>56196</v>
      </c>
      <c r="G50" s="16"/>
    </row>
    <row r="51" spans="1:7" x14ac:dyDescent="0.25">
      <c r="A51" s="13" t="s">
        <v>51</v>
      </c>
      <c r="B51" s="13"/>
      <c r="C51" s="14">
        <v>25000</v>
      </c>
      <c r="D51" s="14" t="s">
        <v>27</v>
      </c>
      <c r="E51" s="14">
        <v>25000</v>
      </c>
      <c r="F51" s="15">
        <v>7862</v>
      </c>
      <c r="G51" s="16"/>
    </row>
    <row r="52" spans="1:7" x14ac:dyDescent="0.25">
      <c r="A52" s="13" t="s">
        <v>52</v>
      </c>
      <c r="B52" s="13"/>
      <c r="C52" s="14">
        <v>100000</v>
      </c>
      <c r="D52" s="14" t="s">
        <v>27</v>
      </c>
      <c r="E52" s="14">
        <v>100000</v>
      </c>
      <c r="F52" s="15">
        <v>33974.269999999997</v>
      </c>
      <c r="G52" s="16"/>
    </row>
    <row r="53" spans="1:7" x14ac:dyDescent="0.25">
      <c r="A53" s="13" t="s">
        <v>53</v>
      </c>
      <c r="B53" s="13"/>
      <c r="C53" s="14">
        <v>0</v>
      </c>
      <c r="D53" s="14" t="s">
        <v>27</v>
      </c>
      <c r="E53" s="14">
        <v>0</v>
      </c>
      <c r="F53" s="15">
        <v>6405000</v>
      </c>
      <c r="G53" s="16"/>
    </row>
    <row r="54" spans="1:7" x14ac:dyDescent="0.25">
      <c r="A54" s="13" t="s">
        <v>54</v>
      </c>
      <c r="B54" s="13"/>
      <c r="C54" s="14">
        <v>2000</v>
      </c>
      <c r="D54" s="14" t="s">
        <v>27</v>
      </c>
      <c r="E54" s="14">
        <v>2000</v>
      </c>
      <c r="F54" s="15">
        <v>6935.03</v>
      </c>
      <c r="G54" s="16"/>
    </row>
    <row r="55" spans="1:7" x14ac:dyDescent="0.25">
      <c r="A55" s="13" t="s">
        <v>96</v>
      </c>
      <c r="B55" s="18"/>
      <c r="C55" s="19">
        <f>SUM(C26:C54)</f>
        <v>44487490</v>
      </c>
      <c r="D55" s="19">
        <f>SUM(D5:D54)</f>
        <v>386000</v>
      </c>
      <c r="E55" s="19">
        <f>SUM(E26:E54)</f>
        <v>44873490</v>
      </c>
      <c r="F55" s="19">
        <f>SUM(F26:F54)</f>
        <v>24275338.869999997</v>
      </c>
      <c r="G55" s="18"/>
    </row>
    <row r="56" spans="1:7" x14ac:dyDescent="0.25">
      <c r="A56" s="8" t="s">
        <v>97</v>
      </c>
      <c r="B56" s="18" t="s">
        <v>98</v>
      </c>
      <c r="C56" s="9">
        <v>6800000</v>
      </c>
      <c r="D56" s="18"/>
      <c r="E56" s="9">
        <v>6800000</v>
      </c>
      <c r="F56" s="18"/>
      <c r="G56" s="18"/>
    </row>
    <row r="57" spans="1:7" x14ac:dyDescent="0.25">
      <c r="A57" s="18"/>
      <c r="B57" s="18" t="s">
        <v>99</v>
      </c>
      <c r="C57" s="9">
        <v>-982000</v>
      </c>
      <c r="D57" s="18"/>
      <c r="E57" s="9">
        <v>-982000</v>
      </c>
      <c r="F57" s="18"/>
      <c r="G57" s="18"/>
    </row>
    <row r="58" spans="1:7" x14ac:dyDescent="0.25">
      <c r="A58" s="20" t="s">
        <v>93</v>
      </c>
      <c r="B58" s="18"/>
      <c r="C58" s="19">
        <f>SUM(C55:C57)</f>
        <v>50305490</v>
      </c>
      <c r="D58" s="19">
        <f>SUM(D55:D57)</f>
        <v>386000</v>
      </c>
      <c r="E58" s="19">
        <f>SUM(E55:E57)</f>
        <v>50691490</v>
      </c>
      <c r="F58" s="18"/>
      <c r="G58" s="18"/>
    </row>
    <row r="67" spans="4:4" x14ac:dyDescent="0.25">
      <c r="D67" s="7"/>
    </row>
  </sheetData>
  <pageMargins left="0.7" right="0.7" top="0.78740157499999996" bottom="0.78740157499999996" header="0.3" footer="0.3"/>
  <pageSetup paperSize="9" scale="7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FF746-43FE-4C99-89D7-245200CEC5E3}">
  <sheetPr>
    <pageSetUpPr fitToPage="1"/>
  </sheetPr>
  <dimension ref="A1:G63"/>
  <sheetViews>
    <sheetView topLeftCell="A34" workbookViewId="0">
      <selection activeCell="F44" sqref="F44"/>
    </sheetView>
  </sheetViews>
  <sheetFormatPr defaultRowHeight="15" x14ac:dyDescent="0.25"/>
  <cols>
    <col min="1" max="1" width="20" customWidth="1"/>
    <col min="2" max="2" width="58.140625" customWidth="1"/>
    <col min="3" max="3" width="25" customWidth="1"/>
    <col min="4" max="4" width="18.28515625" customWidth="1"/>
    <col min="5" max="5" width="16.42578125" customWidth="1"/>
    <col min="6" max="6" width="17.140625" customWidth="1"/>
    <col min="7" max="7" width="27.28515625" customWidth="1"/>
  </cols>
  <sheetData>
    <row r="1" spans="1:7" ht="18.75" x14ac:dyDescent="0.3">
      <c r="B1" s="21" t="s">
        <v>100</v>
      </c>
    </row>
    <row r="3" spans="1:7" x14ac:dyDescent="0.25">
      <c r="A3" s="6" t="s">
        <v>104</v>
      </c>
      <c r="B3" s="6" t="s">
        <v>101</v>
      </c>
    </row>
    <row r="4" spans="1:7" ht="15.75" x14ac:dyDescent="0.25">
      <c r="A4" s="22" t="s">
        <v>0</v>
      </c>
      <c r="B4" s="23" t="s">
        <v>1</v>
      </c>
      <c r="C4" s="23" t="s">
        <v>94</v>
      </c>
      <c r="D4" s="24" t="s">
        <v>5</v>
      </c>
      <c r="E4" s="25" t="s">
        <v>3</v>
      </c>
      <c r="F4" s="23" t="s">
        <v>4</v>
      </c>
      <c r="G4" s="26" t="s">
        <v>2</v>
      </c>
    </row>
    <row r="5" spans="1:7" x14ac:dyDescent="0.25">
      <c r="A5" s="13" t="s">
        <v>55</v>
      </c>
      <c r="B5" s="13"/>
      <c r="C5" s="14">
        <v>10000</v>
      </c>
      <c r="D5" s="14" t="s">
        <v>27</v>
      </c>
      <c r="E5" s="27">
        <v>10000</v>
      </c>
      <c r="F5" s="14">
        <v>0</v>
      </c>
      <c r="G5" s="16"/>
    </row>
    <row r="6" spans="1:7" x14ac:dyDescent="0.25">
      <c r="A6" s="13" t="s">
        <v>56</v>
      </c>
      <c r="B6" s="13"/>
      <c r="C6" s="14">
        <v>22000</v>
      </c>
      <c r="D6" s="14" t="s">
        <v>27</v>
      </c>
      <c r="E6" s="27">
        <v>22000</v>
      </c>
      <c r="F6" s="14">
        <v>12732</v>
      </c>
      <c r="G6" s="16"/>
    </row>
    <row r="7" spans="1:7" x14ac:dyDescent="0.25">
      <c r="A7" s="13" t="s">
        <v>29</v>
      </c>
      <c r="B7" s="13"/>
      <c r="C7" s="14">
        <v>136000</v>
      </c>
      <c r="D7" s="14" t="s">
        <v>27</v>
      </c>
      <c r="E7" s="27">
        <v>136000</v>
      </c>
      <c r="F7" s="14">
        <v>103766</v>
      </c>
      <c r="G7" s="16"/>
    </row>
    <row r="8" spans="1:7" x14ac:dyDescent="0.25">
      <c r="A8" s="13" t="s">
        <v>57</v>
      </c>
      <c r="B8" s="13"/>
      <c r="C8" s="14">
        <v>15000</v>
      </c>
      <c r="D8" s="14" t="s">
        <v>27</v>
      </c>
      <c r="E8" s="27">
        <v>15000</v>
      </c>
      <c r="F8" s="14">
        <v>3444.48</v>
      </c>
      <c r="G8" s="16"/>
    </row>
    <row r="9" spans="1:7" x14ac:dyDescent="0.25">
      <c r="A9" s="13" t="s">
        <v>58</v>
      </c>
      <c r="B9" s="13"/>
      <c r="C9" s="14">
        <v>5494850</v>
      </c>
      <c r="D9" s="14" t="s">
        <v>27</v>
      </c>
      <c r="E9" s="27">
        <v>5494850</v>
      </c>
      <c r="F9" s="14">
        <v>306255.28999999998</v>
      </c>
      <c r="G9" s="16"/>
    </row>
    <row r="10" spans="1:7" x14ac:dyDescent="0.25">
      <c r="A10" s="13" t="s">
        <v>59</v>
      </c>
      <c r="B10" s="13"/>
      <c r="C10" s="14">
        <v>1380600</v>
      </c>
      <c r="D10" s="14" t="s">
        <v>27</v>
      </c>
      <c r="E10" s="27">
        <v>1380600</v>
      </c>
      <c r="F10" s="14">
        <v>149954</v>
      </c>
      <c r="G10" s="16"/>
    </row>
    <row r="11" spans="1:7" x14ac:dyDescent="0.25">
      <c r="A11" s="13" t="s">
        <v>60</v>
      </c>
      <c r="B11" s="13"/>
      <c r="C11" s="14">
        <v>10100</v>
      </c>
      <c r="D11" s="14" t="s">
        <v>27</v>
      </c>
      <c r="E11" s="27">
        <v>10100</v>
      </c>
      <c r="F11" s="14">
        <v>0</v>
      </c>
      <c r="G11" s="16"/>
    </row>
    <row r="12" spans="1:7" x14ac:dyDescent="0.25">
      <c r="A12" s="13" t="s">
        <v>61</v>
      </c>
      <c r="B12" s="13"/>
      <c r="C12" s="14">
        <v>503000</v>
      </c>
      <c r="D12" s="14" t="s">
        <v>27</v>
      </c>
      <c r="E12" s="27">
        <v>503000</v>
      </c>
      <c r="F12" s="14">
        <v>50191</v>
      </c>
      <c r="G12" s="16"/>
    </row>
    <row r="13" spans="1:7" x14ac:dyDescent="0.25">
      <c r="A13" s="13" t="s">
        <v>31</v>
      </c>
      <c r="B13" s="13"/>
      <c r="C13" s="14">
        <v>301000</v>
      </c>
      <c r="D13" s="14" t="s">
        <v>27</v>
      </c>
      <c r="E13" s="27">
        <v>301000</v>
      </c>
      <c r="F13" s="14">
        <v>0</v>
      </c>
      <c r="G13" s="16"/>
    </row>
    <row r="14" spans="1:7" x14ac:dyDescent="0.25">
      <c r="A14" s="13" t="s">
        <v>32</v>
      </c>
      <c r="B14" s="13"/>
      <c r="C14" s="14">
        <v>1110000</v>
      </c>
      <c r="D14" s="14" t="s">
        <v>27</v>
      </c>
      <c r="E14" s="27">
        <v>1110000</v>
      </c>
      <c r="F14" s="14">
        <v>400324</v>
      </c>
      <c r="G14" s="16"/>
    </row>
    <row r="15" spans="1:7" x14ac:dyDescent="0.25">
      <c r="A15" s="8"/>
      <c r="B15" s="8" t="s">
        <v>62</v>
      </c>
      <c r="C15" s="9">
        <v>2536756</v>
      </c>
      <c r="D15" s="10"/>
      <c r="E15" s="28">
        <v>2536756</v>
      </c>
      <c r="F15" s="9">
        <v>1056980</v>
      </c>
      <c r="G15" s="12"/>
    </row>
    <row r="16" spans="1:7" x14ac:dyDescent="0.25">
      <c r="A16" s="13" t="s">
        <v>63</v>
      </c>
      <c r="B16" s="13"/>
      <c r="C16" s="14">
        <v>3951107</v>
      </c>
      <c r="D16" s="14" t="s">
        <v>27</v>
      </c>
      <c r="E16" s="27">
        <v>3951107</v>
      </c>
      <c r="F16" s="14">
        <v>2390015.1800000002</v>
      </c>
      <c r="G16" s="16"/>
    </row>
    <row r="17" spans="1:7" x14ac:dyDescent="0.25">
      <c r="A17" s="13" t="s">
        <v>64</v>
      </c>
      <c r="B17" s="13"/>
      <c r="C17" s="14">
        <v>10000</v>
      </c>
      <c r="D17" s="14" t="s">
        <v>27</v>
      </c>
      <c r="E17" s="27">
        <v>10000</v>
      </c>
      <c r="F17" s="14">
        <v>10000</v>
      </c>
      <c r="G17" s="16"/>
    </row>
    <row r="18" spans="1:7" x14ac:dyDescent="0.25">
      <c r="A18" s="13" t="s">
        <v>33</v>
      </c>
      <c r="B18" s="13"/>
      <c r="C18" s="14">
        <v>30000</v>
      </c>
      <c r="D18" s="14" t="s">
        <v>27</v>
      </c>
      <c r="E18" s="27">
        <v>30000</v>
      </c>
      <c r="F18" s="14">
        <v>13201</v>
      </c>
      <c r="G18" s="16"/>
    </row>
    <row r="19" spans="1:7" x14ac:dyDescent="0.25">
      <c r="A19" s="13" t="s">
        <v>34</v>
      </c>
      <c r="B19" s="13"/>
      <c r="C19" s="14">
        <v>90300</v>
      </c>
      <c r="D19" s="14" t="s">
        <v>27</v>
      </c>
      <c r="E19" s="27">
        <v>90300</v>
      </c>
      <c r="F19" s="14">
        <v>52605</v>
      </c>
      <c r="G19" s="16"/>
    </row>
    <row r="20" spans="1:7" x14ac:dyDescent="0.25">
      <c r="A20" s="13" t="s">
        <v>35</v>
      </c>
      <c r="B20" s="13"/>
      <c r="C20" s="14">
        <v>765600</v>
      </c>
      <c r="D20" s="14" t="s">
        <v>27</v>
      </c>
      <c r="E20" s="27">
        <v>765600</v>
      </c>
      <c r="F20" s="14">
        <v>117514.11</v>
      </c>
      <c r="G20" s="16"/>
    </row>
    <row r="21" spans="1:7" x14ac:dyDescent="0.25">
      <c r="A21" s="13" t="s">
        <v>36</v>
      </c>
      <c r="B21" s="13"/>
      <c r="C21" s="14">
        <v>900000</v>
      </c>
      <c r="D21" s="14" t="s">
        <v>27</v>
      </c>
      <c r="E21" s="27">
        <v>900000</v>
      </c>
      <c r="F21" s="14">
        <v>300827.33</v>
      </c>
      <c r="G21" s="16"/>
    </row>
    <row r="22" spans="1:7" x14ac:dyDescent="0.25">
      <c r="A22" s="13" t="s">
        <v>65</v>
      </c>
      <c r="B22" s="13"/>
      <c r="C22" s="14">
        <v>10500</v>
      </c>
      <c r="D22" s="14" t="s">
        <v>27</v>
      </c>
      <c r="E22" s="27">
        <v>10500</v>
      </c>
      <c r="F22" s="14">
        <v>10481.02</v>
      </c>
      <c r="G22" s="16"/>
    </row>
    <row r="23" spans="1:7" x14ac:dyDescent="0.25">
      <c r="A23" s="13" t="s">
        <v>37</v>
      </c>
      <c r="B23" s="13"/>
      <c r="C23" s="14">
        <v>39000</v>
      </c>
      <c r="D23" s="14" t="s">
        <v>27</v>
      </c>
      <c r="E23" s="27">
        <v>39000</v>
      </c>
      <c r="F23" s="14">
        <v>0</v>
      </c>
      <c r="G23" s="16"/>
    </row>
    <row r="24" spans="1:7" x14ac:dyDescent="0.25">
      <c r="A24" s="13" t="s">
        <v>107</v>
      </c>
      <c r="B24" s="13"/>
      <c r="C24" s="14">
        <v>251500</v>
      </c>
      <c r="D24" s="14"/>
      <c r="E24" s="27">
        <v>251500</v>
      </c>
      <c r="F24" s="14">
        <v>99929</v>
      </c>
      <c r="G24" s="16"/>
    </row>
    <row r="25" spans="1:7" x14ac:dyDescent="0.25">
      <c r="A25" s="13" t="s">
        <v>66</v>
      </c>
      <c r="B25" s="13"/>
      <c r="C25" s="14">
        <v>30000</v>
      </c>
      <c r="D25" s="14">
        <v>15680</v>
      </c>
      <c r="E25" s="27">
        <v>45680</v>
      </c>
      <c r="F25" s="14">
        <v>0</v>
      </c>
      <c r="G25" s="16" t="s">
        <v>67</v>
      </c>
    </row>
    <row r="26" spans="1:7" x14ac:dyDescent="0.25">
      <c r="A26" s="13" t="s">
        <v>68</v>
      </c>
      <c r="B26" s="13"/>
      <c r="C26" s="14">
        <v>81500</v>
      </c>
      <c r="D26" s="14" t="s">
        <v>27</v>
      </c>
      <c r="E26" s="27">
        <v>81500</v>
      </c>
      <c r="F26" s="14">
        <v>35375.699999999997</v>
      </c>
      <c r="G26" s="16"/>
    </row>
    <row r="27" spans="1:7" x14ac:dyDescent="0.25">
      <c r="A27" s="13" t="s">
        <v>39</v>
      </c>
      <c r="B27" s="13"/>
      <c r="C27" s="14">
        <v>4329050</v>
      </c>
      <c r="D27" s="14" t="s">
        <v>27</v>
      </c>
      <c r="E27" s="27">
        <v>4329050</v>
      </c>
      <c r="F27" s="14">
        <v>1990953.86</v>
      </c>
      <c r="G27" s="16"/>
    </row>
    <row r="28" spans="1:7" x14ac:dyDescent="0.25">
      <c r="A28" s="13" t="s">
        <v>40</v>
      </c>
      <c r="B28" s="13"/>
      <c r="C28" s="14">
        <v>2084500</v>
      </c>
      <c r="D28" s="14">
        <v>145000</v>
      </c>
      <c r="E28" s="27">
        <v>2229500</v>
      </c>
      <c r="F28" s="14">
        <v>237093.08</v>
      </c>
      <c r="G28" s="16" t="s">
        <v>69</v>
      </c>
    </row>
    <row r="29" spans="1:7" x14ac:dyDescent="0.25">
      <c r="A29" s="13" t="s">
        <v>70</v>
      </c>
      <c r="B29" s="13"/>
      <c r="C29" s="14">
        <v>743500</v>
      </c>
      <c r="D29" s="14" t="s">
        <v>27</v>
      </c>
      <c r="E29" s="27">
        <v>743500</v>
      </c>
      <c r="F29" s="14">
        <v>208396.21</v>
      </c>
      <c r="G29" s="16"/>
    </row>
    <row r="30" spans="1:7" x14ac:dyDescent="0.25">
      <c r="A30" s="13" t="s">
        <v>71</v>
      </c>
      <c r="B30" s="13"/>
      <c r="C30" s="14">
        <v>5000</v>
      </c>
      <c r="D30" s="14" t="s">
        <v>27</v>
      </c>
      <c r="E30" s="27">
        <v>5000</v>
      </c>
      <c r="F30" s="14">
        <v>5000</v>
      </c>
      <c r="G30" s="16"/>
    </row>
    <row r="31" spans="1:7" x14ac:dyDescent="0.25">
      <c r="A31" s="13" t="s">
        <v>72</v>
      </c>
      <c r="B31" s="13"/>
      <c r="C31" s="14">
        <v>1000</v>
      </c>
      <c r="D31" s="14" t="s">
        <v>27</v>
      </c>
      <c r="E31" s="27">
        <v>1000</v>
      </c>
      <c r="F31" s="14">
        <v>1000</v>
      </c>
      <c r="G31" s="16"/>
    </row>
    <row r="32" spans="1:7" x14ac:dyDescent="0.25">
      <c r="A32" s="13" t="s">
        <v>41</v>
      </c>
      <c r="B32" s="13"/>
      <c r="C32" s="14">
        <v>1385000</v>
      </c>
      <c r="D32" s="14" t="s">
        <v>27</v>
      </c>
      <c r="E32" s="27">
        <v>1385000</v>
      </c>
      <c r="F32" s="14">
        <v>1124108.3799999999</v>
      </c>
      <c r="G32" s="16"/>
    </row>
    <row r="33" spans="1:7" x14ac:dyDescent="0.25">
      <c r="A33" s="13" t="s">
        <v>42</v>
      </c>
      <c r="B33" s="13"/>
      <c r="C33" s="14">
        <v>109000</v>
      </c>
      <c r="D33" s="14">
        <v>6679</v>
      </c>
      <c r="E33" s="27">
        <v>115679</v>
      </c>
      <c r="F33" s="14">
        <v>82307</v>
      </c>
      <c r="G33" s="16" t="s">
        <v>73</v>
      </c>
    </row>
    <row r="34" spans="1:7" x14ac:dyDescent="0.25">
      <c r="A34" s="13" t="s">
        <v>43</v>
      </c>
      <c r="B34" s="13"/>
      <c r="C34" s="14">
        <v>600000</v>
      </c>
      <c r="D34" s="14" t="s">
        <v>27</v>
      </c>
      <c r="E34" s="27">
        <v>600000</v>
      </c>
      <c r="F34" s="14">
        <v>188693.61</v>
      </c>
      <c r="G34" s="16"/>
    </row>
    <row r="35" spans="1:7" x14ac:dyDescent="0.25">
      <c r="A35" s="13" t="s">
        <v>44</v>
      </c>
      <c r="B35" s="13"/>
      <c r="C35" s="14">
        <v>10086950</v>
      </c>
      <c r="D35" s="14" t="s">
        <v>27</v>
      </c>
      <c r="E35" s="27">
        <v>10086950</v>
      </c>
      <c r="F35" s="14">
        <v>55790.48</v>
      </c>
      <c r="G35" s="16"/>
    </row>
    <row r="36" spans="1:7" x14ac:dyDescent="0.25">
      <c r="A36" s="13" t="s">
        <v>74</v>
      </c>
      <c r="B36" s="13"/>
      <c r="C36" s="14">
        <v>300000</v>
      </c>
      <c r="D36" s="14" t="s">
        <v>27</v>
      </c>
      <c r="E36" s="27">
        <v>300000</v>
      </c>
      <c r="F36" s="14">
        <v>0</v>
      </c>
      <c r="G36" s="16"/>
    </row>
    <row r="37" spans="1:7" x14ac:dyDescent="0.25">
      <c r="A37" s="13" t="s">
        <v>46</v>
      </c>
      <c r="B37" s="13"/>
      <c r="C37" s="14">
        <v>200000</v>
      </c>
      <c r="D37" s="14" t="s">
        <v>27</v>
      </c>
      <c r="E37" s="27">
        <v>200000</v>
      </c>
      <c r="F37" s="14">
        <v>200000</v>
      </c>
      <c r="G37" s="16"/>
    </row>
    <row r="38" spans="1:7" x14ac:dyDescent="0.25">
      <c r="A38" s="13" t="s">
        <v>75</v>
      </c>
      <c r="B38" s="13"/>
      <c r="C38" s="14">
        <v>60000</v>
      </c>
      <c r="D38" s="14" t="s">
        <v>27</v>
      </c>
      <c r="E38" s="27">
        <v>60000</v>
      </c>
      <c r="F38" s="14">
        <v>59241.61</v>
      </c>
      <c r="G38" s="16"/>
    </row>
    <row r="39" spans="1:7" x14ac:dyDescent="0.25">
      <c r="A39" s="13" t="s">
        <v>47</v>
      </c>
      <c r="B39" s="13"/>
      <c r="C39" s="14">
        <v>1715000</v>
      </c>
      <c r="D39" s="14" t="s">
        <v>27</v>
      </c>
      <c r="E39" s="27">
        <v>1715000</v>
      </c>
      <c r="F39" s="14">
        <v>701643.67</v>
      </c>
      <c r="G39" s="16"/>
    </row>
    <row r="40" spans="1:7" x14ac:dyDescent="0.25">
      <c r="A40" s="13" t="s">
        <v>76</v>
      </c>
      <c r="B40" s="13"/>
      <c r="C40" s="14">
        <v>100000</v>
      </c>
      <c r="D40" s="14" t="s">
        <v>27</v>
      </c>
      <c r="E40" s="27">
        <v>100000</v>
      </c>
      <c r="F40" s="14">
        <v>39082.65</v>
      </c>
      <c r="G40" s="16"/>
    </row>
    <row r="41" spans="1:7" x14ac:dyDescent="0.25">
      <c r="A41" s="13" t="s">
        <v>77</v>
      </c>
      <c r="B41" s="13"/>
      <c r="C41" s="14">
        <v>256600</v>
      </c>
      <c r="D41" s="14" t="s">
        <v>27</v>
      </c>
      <c r="E41" s="27">
        <v>256600</v>
      </c>
      <c r="F41" s="14">
        <v>87246.62</v>
      </c>
      <c r="G41" s="16"/>
    </row>
    <row r="42" spans="1:7" x14ac:dyDescent="0.25">
      <c r="A42" s="13" t="s">
        <v>78</v>
      </c>
      <c r="B42" s="13"/>
      <c r="C42" s="14">
        <v>4375600</v>
      </c>
      <c r="D42" s="14" t="s">
        <v>27</v>
      </c>
      <c r="E42" s="27">
        <v>4375600</v>
      </c>
      <c r="F42" s="14">
        <v>3050914.41</v>
      </c>
      <c r="G42" s="16"/>
    </row>
    <row r="43" spans="1:7" x14ac:dyDescent="0.25">
      <c r="A43" s="13" t="s">
        <v>79</v>
      </c>
      <c r="B43" s="13"/>
      <c r="C43" s="14">
        <v>900</v>
      </c>
      <c r="D43" s="14" t="s">
        <v>27</v>
      </c>
      <c r="E43" s="27">
        <v>900</v>
      </c>
      <c r="F43" s="14">
        <v>364.56</v>
      </c>
      <c r="G43" s="16"/>
    </row>
    <row r="44" spans="1:7" x14ac:dyDescent="0.25">
      <c r="A44" s="13" t="s">
        <v>80</v>
      </c>
      <c r="B44" s="13"/>
      <c r="C44" s="14">
        <v>198000</v>
      </c>
      <c r="D44" s="14" t="s">
        <v>27</v>
      </c>
      <c r="E44" s="27">
        <v>198000</v>
      </c>
      <c r="F44" s="14">
        <v>198000</v>
      </c>
      <c r="G44" s="16"/>
    </row>
    <row r="45" spans="1:7" x14ac:dyDescent="0.25">
      <c r="A45" s="13" t="s">
        <v>81</v>
      </c>
      <c r="B45" s="13"/>
      <c r="C45" s="14">
        <v>85000</v>
      </c>
      <c r="D45" s="14" t="s">
        <v>27</v>
      </c>
      <c r="E45" s="27">
        <v>85000</v>
      </c>
      <c r="F45" s="14">
        <v>74000</v>
      </c>
      <c r="G45" s="16"/>
    </row>
    <row r="46" spans="1:7" x14ac:dyDescent="0.25">
      <c r="A46" s="13" t="s">
        <v>82</v>
      </c>
      <c r="B46" s="13"/>
      <c r="C46" s="14">
        <v>35000</v>
      </c>
      <c r="D46" s="14" t="s">
        <v>27</v>
      </c>
      <c r="E46" s="27">
        <v>35000</v>
      </c>
      <c r="F46" s="14">
        <v>35000</v>
      </c>
      <c r="G46" s="16"/>
    </row>
    <row r="47" spans="1:7" x14ac:dyDescent="0.25">
      <c r="A47" s="13" t="s">
        <v>83</v>
      </c>
      <c r="B47" s="13"/>
      <c r="C47" s="14">
        <v>10000</v>
      </c>
      <c r="D47" s="14" t="s">
        <v>27</v>
      </c>
      <c r="E47" s="27">
        <v>10000</v>
      </c>
      <c r="F47" s="14">
        <v>0</v>
      </c>
      <c r="G47" s="16"/>
    </row>
    <row r="48" spans="1:7" x14ac:dyDescent="0.25">
      <c r="A48" s="13" t="s">
        <v>84</v>
      </c>
      <c r="B48" s="13"/>
      <c r="C48" s="14">
        <v>32000</v>
      </c>
      <c r="D48" s="14" t="s">
        <v>27</v>
      </c>
      <c r="E48" s="27">
        <v>32000</v>
      </c>
      <c r="F48" s="14">
        <v>9870</v>
      </c>
      <c r="G48" s="16"/>
    </row>
    <row r="49" spans="1:7" x14ac:dyDescent="0.25">
      <c r="A49" s="13" t="s">
        <v>50</v>
      </c>
      <c r="B49" s="13"/>
      <c r="C49" s="14">
        <v>577200</v>
      </c>
      <c r="D49" s="14" t="s">
        <v>27</v>
      </c>
      <c r="E49" s="27">
        <v>577200</v>
      </c>
      <c r="F49" s="14">
        <v>253028.16</v>
      </c>
      <c r="G49" s="16"/>
    </row>
    <row r="50" spans="1:7" x14ac:dyDescent="0.25">
      <c r="A50" s="13" t="s">
        <v>85</v>
      </c>
      <c r="B50" s="13"/>
      <c r="C50" s="14">
        <v>2564500</v>
      </c>
      <c r="D50" s="14" t="s">
        <v>27</v>
      </c>
      <c r="E50" s="27">
        <v>2564500</v>
      </c>
      <c r="F50" s="14">
        <v>1079857.06</v>
      </c>
      <c r="G50" s="16"/>
    </row>
    <row r="51" spans="1:7" x14ac:dyDescent="0.25">
      <c r="A51" s="13" t="s">
        <v>86</v>
      </c>
      <c r="B51" s="13"/>
      <c r="C51" s="14">
        <v>42880</v>
      </c>
      <c r="D51" s="14" t="s">
        <v>27</v>
      </c>
      <c r="E51" s="27">
        <v>42880</v>
      </c>
      <c r="F51" s="14">
        <v>0</v>
      </c>
      <c r="G51" s="16"/>
    </row>
    <row r="52" spans="1:7" x14ac:dyDescent="0.25">
      <c r="A52" s="13" t="s">
        <v>51</v>
      </c>
      <c r="B52" s="13"/>
      <c r="C52" s="14">
        <v>2859800</v>
      </c>
      <c r="D52" s="14" t="s">
        <v>27</v>
      </c>
      <c r="E52" s="27">
        <v>2859800</v>
      </c>
      <c r="F52" s="14">
        <v>1359564.91</v>
      </c>
      <c r="G52" s="16"/>
    </row>
    <row r="53" spans="1:7" x14ac:dyDescent="0.25">
      <c r="A53" s="13" t="s">
        <v>52</v>
      </c>
      <c r="B53" s="13"/>
      <c r="C53" s="14">
        <v>10000</v>
      </c>
      <c r="D53" s="14" t="s">
        <v>27</v>
      </c>
      <c r="E53" s="27">
        <v>10000</v>
      </c>
      <c r="F53" s="14">
        <v>3646.16</v>
      </c>
      <c r="G53" s="16"/>
    </row>
    <row r="54" spans="1:7" x14ac:dyDescent="0.25">
      <c r="A54" s="13" t="s">
        <v>87</v>
      </c>
      <c r="B54" s="13"/>
      <c r="C54" s="14">
        <v>97000</v>
      </c>
      <c r="D54" s="14" t="s">
        <v>27</v>
      </c>
      <c r="E54" s="27">
        <v>97000</v>
      </c>
      <c r="F54" s="14">
        <v>46688</v>
      </c>
      <c r="G54" s="16"/>
    </row>
    <row r="55" spans="1:7" x14ac:dyDescent="0.25">
      <c r="A55" s="13" t="s">
        <v>53</v>
      </c>
      <c r="B55" s="13"/>
      <c r="C55" s="14">
        <v>0</v>
      </c>
      <c r="D55" s="14" t="s">
        <v>27</v>
      </c>
      <c r="E55" s="27">
        <v>0</v>
      </c>
      <c r="F55" s="14">
        <v>6405000</v>
      </c>
      <c r="G55" s="16"/>
    </row>
    <row r="56" spans="1:7" x14ac:dyDescent="0.25">
      <c r="A56" s="13" t="s">
        <v>88</v>
      </c>
      <c r="B56" s="13"/>
      <c r="C56" s="14">
        <v>670310</v>
      </c>
      <c r="D56" s="14" t="s">
        <v>27</v>
      </c>
      <c r="E56" s="27">
        <v>670310</v>
      </c>
      <c r="F56" s="14">
        <v>669195</v>
      </c>
      <c r="G56" s="16"/>
    </row>
    <row r="57" spans="1:7" x14ac:dyDescent="0.25">
      <c r="A57" s="8"/>
      <c r="B57" s="8" t="s">
        <v>89</v>
      </c>
      <c r="C57" s="9">
        <v>102000</v>
      </c>
      <c r="D57" s="10">
        <v>400</v>
      </c>
      <c r="E57" s="28">
        <v>102400</v>
      </c>
      <c r="F57" s="9">
        <v>102347</v>
      </c>
      <c r="G57" s="12" t="s">
        <v>90</v>
      </c>
    </row>
    <row r="58" spans="1:7" x14ac:dyDescent="0.25">
      <c r="A58" s="8"/>
      <c r="B58" s="8" t="s">
        <v>91</v>
      </c>
      <c r="C58" s="9">
        <v>1125643</v>
      </c>
      <c r="D58" s="10">
        <v>218241</v>
      </c>
      <c r="E58" s="28">
        <v>1343884</v>
      </c>
      <c r="F58" s="9">
        <v>0</v>
      </c>
      <c r="G58" s="12" t="s">
        <v>92</v>
      </c>
    </row>
    <row r="59" spans="1:7" x14ac:dyDescent="0.25">
      <c r="A59" s="13" t="s">
        <v>103</v>
      </c>
      <c r="B59" s="8"/>
      <c r="C59" s="14">
        <v>1629643</v>
      </c>
      <c r="D59" s="29">
        <f>SUM(D57:D58)</f>
        <v>218641</v>
      </c>
      <c r="E59" s="27">
        <f>SUM(E57:E58)</f>
        <v>1446284</v>
      </c>
      <c r="F59" s="14">
        <v>374247</v>
      </c>
      <c r="G59" s="12"/>
    </row>
    <row r="60" spans="1:7" x14ac:dyDescent="0.25">
      <c r="A60" s="13" t="s">
        <v>93</v>
      </c>
      <c r="B60" s="13"/>
      <c r="C60" s="14">
        <v>50305490</v>
      </c>
      <c r="D60" s="29">
        <v>386000</v>
      </c>
      <c r="E60" s="27">
        <v>50691490</v>
      </c>
      <c r="F60" s="14">
        <v>22596547.539999999</v>
      </c>
      <c r="G60" s="16"/>
    </row>
    <row r="62" spans="1:7" x14ac:dyDescent="0.25">
      <c r="A62" t="s">
        <v>108</v>
      </c>
      <c r="B62" t="s">
        <v>109</v>
      </c>
    </row>
    <row r="63" spans="1:7" x14ac:dyDescent="0.25">
      <c r="A63" t="s">
        <v>110</v>
      </c>
    </row>
  </sheetData>
  <pageMargins left="0.7" right="0.7" top="0.78740157499999996" bottom="0.78740157499999996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Růžena Vrbová</cp:lastModifiedBy>
  <cp:lastPrinted>2025-06-12T07:44:13Z</cp:lastPrinted>
  <dcterms:created xsi:type="dcterms:W3CDTF">2025-06-12T05:39:55Z</dcterms:created>
  <dcterms:modified xsi:type="dcterms:W3CDTF">2025-06-30T13:26:40Z</dcterms:modified>
</cp:coreProperties>
</file>