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3CEFA0DF-CC14-4A99-AE3E-9CF5BAECC187}" xr6:coauthVersionLast="47" xr6:coauthVersionMax="47" xr10:uidLastSave="{00000000-0000-0000-0000-000000000000}"/>
  <bookViews>
    <workbookView xWindow="-120" yWindow="-120" windowWidth="29040" windowHeight="15720" activeTab="1" xr2:uid="{6E496249-6DA2-46A0-BD7F-658D2F1BC5DF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59" i="2"/>
  <c r="F58" i="2"/>
  <c r="F57" i="2"/>
  <c r="F42" i="2"/>
  <c r="F40" i="2"/>
  <c r="F9" i="2"/>
  <c r="F61" i="1"/>
  <c r="D61" i="1"/>
  <c r="G29" i="1"/>
  <c r="G61" i="1" s="1"/>
  <c r="F25" i="1"/>
  <c r="F28" i="1"/>
  <c r="D29" i="1"/>
  <c r="E29" i="1"/>
  <c r="E61" i="1" s="1"/>
  <c r="F51" i="1"/>
  <c r="F43" i="1"/>
  <c r="F42" i="1"/>
  <c r="F13" i="1"/>
  <c r="F10" i="1"/>
  <c r="F29" i="1" l="1"/>
</calcChain>
</file>

<file path=xl/sharedStrings.xml><?xml version="1.0" encoding="utf-8"?>
<sst xmlns="http://schemas.openxmlformats.org/spreadsheetml/2006/main" count="214" uniqueCount="116">
  <si>
    <t>PARAGRAF</t>
  </si>
  <si>
    <t>POLOŽKA</t>
  </si>
  <si>
    <t>POZNÁMKA</t>
  </si>
  <si>
    <t>Upravený ROZP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</si>
  <si>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</si>
  <si>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</si>
  <si>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</si>
  <si>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</si>
  <si>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</si>
  <si>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</si>
  <si>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</si>
  <si>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</si>
  <si>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</si>
  <si>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</si>
  <si>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</si>
  <si>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</si>
  <si>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</si>
  <si>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</si>
  <si>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</si>
  <si>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</si>
  <si>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</si>
  <si>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</si>
  <si>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</si>
  <si>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</si>
  <si>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</si>
  <si>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</si>
  <si>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</si>
  <si>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</si>
  <si>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4122  Neinvestiční přijaté transfery od krajů Celkem</t>
  </si>
  <si>
    <t xml:space="preserve">  4213  Investiční přijaté transfery ze státních fondů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</si>
  <si>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</si>
  <si>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</si>
  <si>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</si>
  <si>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</si>
  <si>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</si>
  <si>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</si>
  <si>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</si>
  <si>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</si>
  <si>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</si>
  <si>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</si>
  <si>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</si>
  <si>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</si>
  <si>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</si>
  <si>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</si>
  <si>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</si>
  <si>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</si>
  <si>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</si>
  <si>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>nájem+zálohy - nebyt.prostory</t>
  </si>
  <si>
    <t xml:space="preserve">  3631  Veřejné osvětlení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</si>
  <si>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</si>
  <si>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</si>
  <si>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</si>
  <si>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</si>
  <si>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</si>
  <si>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</si>
  <si>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</si>
  <si>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</si>
  <si>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</si>
  <si>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</si>
  <si>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>pronájem,pojist.plnění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</si>
  <si>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</si>
  <si>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</si>
  <si>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</si>
  <si>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</si>
  <si>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</si>
  <si>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</si>
  <si>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</si>
  <si>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</si>
  <si>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</si>
  <si>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</si>
  <si>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</si>
  <si>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</si>
  <si>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</si>
  <si>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>FVE</t>
  </si>
  <si>
    <t xml:space="preserve">  3114  Základní školy pro žáky se spec. vzděl. potřebami Celkem</t>
  </si>
  <si>
    <t>Mikuláš,adventní koncerty</t>
  </si>
  <si>
    <t xml:space="preserve">  3326  Poříz.,zach.a obnova hodnot MK, nár. a hist.pověd. Celkem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</si>
  <si>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</si>
  <si>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</si>
  <si>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</si>
  <si>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</si>
  <si>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</si>
  <si>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3635  Územní plánování Celkem</t>
  </si>
  <si>
    <t xml:space="preserve">  3721  Sběr a svoz nebezpečných odpadů Celkem</t>
  </si>
  <si>
    <t>Svoz odpadu</t>
  </si>
  <si>
    <t>mzdy-sběrný dvůr</t>
  </si>
  <si>
    <t>mzdy, SP,ZP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</si>
  <si>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</si>
  <si>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</si>
  <si>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</si>
  <si>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</si>
  <si>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</si>
  <si>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</si>
  <si>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>Městská policie</t>
  </si>
  <si>
    <t xml:space="preserve">  6112  Zastupitelstva obcí Celkem</t>
  </si>
  <si>
    <t xml:space="preserve">  6114  Volby do Parlamentu ČR Celkem</t>
  </si>
  <si>
    <t>mzdy,zprac.dat PC</t>
  </si>
  <si>
    <t xml:space="preserve">  6320  Pojištění funkčně nespecifikované Celkem</t>
  </si>
  <si>
    <t xml:space="preserve">  6399  Ostatní finanční operace Celkem</t>
  </si>
  <si>
    <t xml:space="preserve">  5901  Nespecifikované rezervy Celkem</t>
  </si>
  <si>
    <t>rezerva</t>
  </si>
  <si>
    <t>Celkové příjmy</t>
  </si>
  <si>
    <t>Financování</t>
  </si>
  <si>
    <t>8115 Změny stavu krátk.prostř.na b.ú.</t>
  </si>
  <si>
    <t xml:space="preserve">8124 Uhrazené splátky dlouh.přij.půj.prostř. </t>
  </si>
  <si>
    <t>skutečnost 11/25</t>
  </si>
  <si>
    <t>Schválený rozp.</t>
  </si>
  <si>
    <t>OBEC METYLOVICE</t>
  </si>
  <si>
    <t>RO č. 10</t>
  </si>
  <si>
    <t>Příjmy</t>
  </si>
  <si>
    <t>Výdaje</t>
  </si>
  <si>
    <t>Zpracovala:</t>
  </si>
  <si>
    <t>J.Nytrová</t>
  </si>
  <si>
    <t>Schváleno dne:</t>
  </si>
  <si>
    <t>zaměř.pozemků vodoteče</t>
  </si>
  <si>
    <t>prodej žebříku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</si>
</sst>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4" fillId="2" borderId="1" xfId="1" applyFont="1" applyFill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5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1" applyFill="1" applyBorder="1" applyAlignment="1" applyProtection="1">
      <alignment horizontal="center" vertical="center" shrinkToFit="1"/>
      <protection hidden="1"/>
    </xf>
    <xf numFmtId="4" fontId="2" fillId="0" borderId="1" xfId="1" applyNumberFormat="1" applyBorder="1" applyProtection="1">
      <protection hidden="1"/>
    </xf>
    <xf numFmtId="4" fontId="2" fillId="0" borderId="1" xfId="1" applyNumberFormat="1" applyBorder="1" applyAlignment="1" applyProtection="1">
      <alignment shrinkToFit="1"/>
      <protection hidden="1"/>
    </xf>
    <xf numFmtId="4" fontId="2" fillId="0" borderId="1" xfId="1" applyNumberFormat="1" applyBorder="1" applyAlignment="1" applyProtection="1">
      <alignment shrinkToFit="1"/>
      <protection locked="0" hidden="1"/>
    </xf>
    <xf numFmtId="4" fontId="2" fillId="0" borderId="1" xfId="1" applyNumberFormat="1" applyBorder="1" applyAlignment="1" applyProtection="1">
      <alignment horizontal="right" shrinkToFit="1"/>
      <protection hidden="1"/>
    </xf>
    <xf numFmtId="0" fontId="2" fillId="0" borderId="1" xfId="1" applyBorder="1" applyAlignment="1" applyProtection="1">
      <alignment shrinkToFit="1"/>
      <protection locked="0"/>
    </xf>
    <xf numFmtId="4" fontId="4" fillId="0" borderId="1" xfId="1" applyNumberFormat="1" applyFont="1" applyBorder="1" applyProtection="1">
      <protection hidden="1"/>
    </xf>
    <xf numFmtId="4" fontId="4" fillId="0" borderId="1" xfId="1" applyNumberFormat="1" applyFont="1" applyBorder="1" applyAlignment="1" applyProtection="1">
      <alignment shrinkToFit="1"/>
      <protection hidden="1"/>
    </xf>
    <xf numFmtId="4" fontId="4" fillId="0" borderId="1" xfId="1" applyNumberFormat="1" applyFont="1" applyBorder="1" applyAlignment="1" applyProtection="1">
      <alignment horizontal="right" shrinkToFit="1"/>
      <protection hidden="1"/>
    </xf>
    <xf numFmtId="0" fontId="4" fillId="0" borderId="1" xfId="1" applyFont="1" applyBorder="1" applyAlignment="1" applyProtection="1">
      <alignment shrinkToFit="1"/>
      <protection locked="0"/>
    </xf>
    <xf numFmtId="4" fontId="4" fillId="0" borderId="1" xfId="1" applyNumberFormat="1" applyFont="1" applyBorder="1" applyAlignment="1" applyProtection="1">
      <alignment shrinkToFit="1"/>
      <protection locked="0" hidden="1"/>
    </xf>
    <xf numFmtId="4" fontId="0" fillId="0" borderId="0" xfId="0" applyNumberFormat="1"/>
    <xf numFmtId="4" fontId="4" fillId="0" borderId="0" xfId="1" applyNumberFormat="1" applyFont="1" applyAlignment="1" applyProtection="1">
      <alignment shrinkToFit="1"/>
      <protection hidden="1"/>
    </xf>
    <xf numFmtId="4" fontId="6" fillId="0" borderId="1" xfId="1" applyNumberFormat="1" applyFont="1" applyBorder="1" applyAlignment="1" applyProtection="1">
      <alignment shrinkToFit="1"/>
      <protection hidden="1"/>
    </xf>
    <xf numFmtId="4" fontId="7" fillId="0" borderId="1" xfId="1" applyNumberFormat="1" applyFont="1" applyBorder="1" applyAlignment="1" applyProtection="1">
      <alignment shrinkToFit="1"/>
      <protection hidden="1"/>
    </xf>
    <xf numFmtId="0" fontId="9" fillId="0" borderId="0" xfId="0" applyFont="1"/>
    <xf numFmtId="0" fontId="10" fillId="0" borderId="0" xfId="0" applyFont="1"/>
    <xf numFmtId="14" fontId="0" fillId="0" borderId="0" xfId="0" applyNumberFormat="1"/>
  </cellXfs>
  <cellStyles count="2">
    <cellStyle name="Normální" xfId="0" builtinId="0"/>
    <cellStyle name="normální 2" xfId="1" xr:uid="{3115EA58-AAE0-4CCF-84A5-422CC7BE1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3</xdr:row>
          <xdr:rowOff>0</xdr:rowOff>
        </xdr:from>
        <xdr:to>
          <xdr:col>7</xdr:col>
          <xdr:colOff>628650</xdr:colOff>
          <xdr:row>4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Fin_vyd-1"/>
      <sheetName val="Fin_vyd-2"/>
      <sheetName val="Fin_prij-1"/>
      <sheetName val="Fin_prij-2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763F-A654-4243-8DB4-445050228839}">
  <sheetPr>
    <pageSetUpPr fitToPage="1"/>
  </sheetPr>
  <dimension ref="A1:H61"/>
  <sheetViews>
    <sheetView workbookViewId="0">
      <selection activeCell="F7" sqref="F7"/>
    </sheetView>
  </sheetViews>
  <sheetFormatPr defaultRowHeight="15" x14ac:dyDescent="0.25"/>
  <cols>
    <col min="1" max="1" width="15.140625" customWidth="1"/>
    <col min="3" max="3" width="45.85546875" customWidth="1"/>
    <col min="4" max="4" width="18.28515625" customWidth="1"/>
    <col min="5" max="5" width="15.140625" customWidth="1"/>
    <col min="6" max="6" width="17.7109375" customWidth="1"/>
    <col min="7" max="7" width="18.42578125" customWidth="1"/>
    <col min="8" max="8" width="27.140625" customWidth="1"/>
  </cols>
  <sheetData>
    <row r="1" spans="1:8" ht="21" x14ac:dyDescent="0.35">
      <c r="C1" s="20" t="s">
        <v>107</v>
      </c>
    </row>
    <row r="3" spans="1:8" ht="18.75" x14ac:dyDescent="0.3">
      <c r="A3" s="21" t="s">
        <v>109</v>
      </c>
      <c r="C3" s="21" t="s">
        <v>108</v>
      </c>
    </row>
    <row r="4" spans="1:8" ht="15.75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6</v>
      </c>
      <c r="F4" s="4" t="s">
        <v>4</v>
      </c>
      <c r="G4" s="2" t="s">
        <v>5</v>
      </c>
      <c r="H4" s="5" t="s">
        <v>2</v>
      </c>
    </row>
    <row r="5" spans="1:8" x14ac:dyDescent="0.25">
      <c r="A5" s="6"/>
      <c r="B5" s="6" t="s">
        <v>7</v>
      </c>
      <c r="C5" s="6"/>
      <c r="D5" s="7">
        <v>5900000</v>
      </c>
      <c r="E5" s="8"/>
      <c r="F5" s="7">
        <v>5900000</v>
      </c>
      <c r="G5" s="9">
        <v>5554573.3799999999</v>
      </c>
      <c r="H5" s="10"/>
    </row>
    <row r="6" spans="1:8" x14ac:dyDescent="0.25">
      <c r="A6" s="6"/>
      <c r="B6" s="6" t="s">
        <v>8</v>
      </c>
      <c r="C6" s="6"/>
      <c r="D6" s="7">
        <v>412000</v>
      </c>
      <c r="E6" s="8">
        <v>98000</v>
      </c>
      <c r="F6" s="7">
        <v>510000</v>
      </c>
      <c r="G6" s="9">
        <v>468479.49</v>
      </c>
      <c r="H6" s="10"/>
    </row>
    <row r="7" spans="1:8" x14ac:dyDescent="0.25">
      <c r="A7" s="6"/>
      <c r="B7" s="6" t="s">
        <v>9</v>
      </c>
      <c r="C7" s="6"/>
      <c r="D7" s="7">
        <v>1200000</v>
      </c>
      <c r="E7" s="8"/>
      <c r="F7" s="7">
        <v>1200000</v>
      </c>
      <c r="G7" s="9">
        <v>1099763.1100000001</v>
      </c>
      <c r="H7" s="10"/>
    </row>
    <row r="8" spans="1:8" x14ac:dyDescent="0.25">
      <c r="A8" s="6"/>
      <c r="B8" s="6" t="s">
        <v>10</v>
      </c>
      <c r="C8" s="6"/>
      <c r="D8" s="7">
        <v>8000000</v>
      </c>
      <c r="E8" s="8"/>
      <c r="F8" s="7">
        <v>8000000</v>
      </c>
      <c r="G8" s="9">
        <v>7256228.1900000004</v>
      </c>
      <c r="H8" s="10"/>
    </row>
    <row r="9" spans="1:8" x14ac:dyDescent="0.25">
      <c r="A9" s="6"/>
      <c r="B9" s="6" t="s">
        <v>11</v>
      </c>
      <c r="C9" s="6"/>
      <c r="D9" s="7">
        <v>510310</v>
      </c>
      <c r="E9" s="8"/>
      <c r="F9" s="7">
        <v>510310</v>
      </c>
      <c r="G9" s="9">
        <v>510310</v>
      </c>
      <c r="H9" s="10"/>
    </row>
    <row r="10" spans="1:8" x14ac:dyDescent="0.25">
      <c r="A10" s="6"/>
      <c r="B10" s="6" t="s">
        <v>12</v>
      </c>
      <c r="C10" s="6"/>
      <c r="D10" s="7">
        <v>16200000</v>
      </c>
      <c r="E10" s="8"/>
      <c r="F10" s="7">
        <f>SUM(D10:E10)</f>
        <v>16200000</v>
      </c>
      <c r="G10" s="9">
        <v>15247171.34</v>
      </c>
      <c r="H10" s="10"/>
    </row>
    <row r="11" spans="1:8" x14ac:dyDescent="0.25">
      <c r="A11" s="6"/>
      <c r="B11" s="6" t="s">
        <v>13</v>
      </c>
      <c r="C11" s="6"/>
      <c r="D11" s="7">
        <v>42000</v>
      </c>
      <c r="E11" s="8"/>
      <c r="F11" s="7">
        <v>42000</v>
      </c>
      <c r="G11" s="9">
        <v>42702</v>
      </c>
      <c r="H11" s="10"/>
    </row>
    <row r="12" spans="1:8" x14ac:dyDescent="0.25">
      <c r="A12" s="6"/>
      <c r="B12" s="6" t="s">
        <v>14</v>
      </c>
      <c r="C12" s="6"/>
      <c r="D12" s="7">
        <v>0</v>
      </c>
      <c r="E12" s="8"/>
      <c r="F12" s="7">
        <v>0</v>
      </c>
      <c r="G12" s="9">
        <v>10</v>
      </c>
      <c r="H12" s="10"/>
    </row>
    <row r="13" spans="1:8" x14ac:dyDescent="0.25">
      <c r="A13" s="6"/>
      <c r="B13" s="6" t="s">
        <v>15</v>
      </c>
      <c r="C13" s="6"/>
      <c r="D13" s="7">
        <v>38600</v>
      </c>
      <c r="E13" s="8"/>
      <c r="F13" s="7">
        <f>SUM(D13:E13)</f>
        <v>38600</v>
      </c>
      <c r="G13" s="9">
        <v>35950</v>
      </c>
      <c r="H13" s="10"/>
    </row>
    <row r="14" spans="1:8" x14ac:dyDescent="0.25">
      <c r="A14" s="6"/>
      <c r="B14" s="6" t="s">
        <v>16</v>
      </c>
      <c r="C14" s="6"/>
      <c r="D14" s="7">
        <v>50000</v>
      </c>
      <c r="E14" s="8">
        <v>24000</v>
      </c>
      <c r="F14" s="7">
        <v>74000</v>
      </c>
      <c r="G14" s="9">
        <v>74775</v>
      </c>
      <c r="H14" s="10"/>
    </row>
    <row r="15" spans="1:8" x14ac:dyDescent="0.25">
      <c r="A15" s="6"/>
      <c r="B15" s="6" t="s">
        <v>17</v>
      </c>
      <c r="C15" s="6"/>
      <c r="D15" s="7">
        <v>9000</v>
      </c>
      <c r="E15" s="8"/>
      <c r="F15" s="7">
        <v>9000</v>
      </c>
      <c r="G15" s="9">
        <v>3760</v>
      </c>
      <c r="H15" s="10"/>
    </row>
    <row r="16" spans="1:8" x14ac:dyDescent="0.25">
      <c r="A16" s="6"/>
      <c r="B16" s="6" t="s">
        <v>18</v>
      </c>
      <c r="C16" s="6"/>
      <c r="D16" s="7">
        <v>1148600</v>
      </c>
      <c r="E16" s="8"/>
      <c r="F16" s="7">
        <v>1148600</v>
      </c>
      <c r="G16" s="9">
        <v>1150435</v>
      </c>
      <c r="H16" s="10"/>
    </row>
    <row r="17" spans="1:8" x14ac:dyDescent="0.25">
      <c r="A17" s="6"/>
      <c r="B17" s="6" t="s">
        <v>19</v>
      </c>
      <c r="C17" s="6"/>
      <c r="D17" s="7">
        <v>13000</v>
      </c>
      <c r="E17" s="8"/>
      <c r="F17" s="7">
        <v>13000</v>
      </c>
      <c r="G17" s="9">
        <v>12480</v>
      </c>
      <c r="H17" s="10"/>
    </row>
    <row r="18" spans="1:8" x14ac:dyDescent="0.25">
      <c r="A18" s="6"/>
      <c r="B18" s="6" t="s">
        <v>20</v>
      </c>
      <c r="C18" s="6"/>
      <c r="D18" s="7">
        <v>247000</v>
      </c>
      <c r="E18" s="8">
        <v>79000</v>
      </c>
      <c r="F18" s="7">
        <v>326000</v>
      </c>
      <c r="G18" s="9">
        <v>326337.12</v>
      </c>
      <c r="H18" s="10"/>
    </row>
    <row r="19" spans="1:8" x14ac:dyDescent="0.25">
      <c r="A19" s="6"/>
      <c r="B19" s="6" t="s">
        <v>21</v>
      </c>
      <c r="C19" s="6"/>
      <c r="D19" s="7">
        <v>97800</v>
      </c>
      <c r="E19" s="8">
        <v>30000</v>
      </c>
      <c r="F19" s="7">
        <v>127800</v>
      </c>
      <c r="G19" s="9">
        <v>126712.06</v>
      </c>
      <c r="H19" s="10"/>
    </row>
    <row r="20" spans="1:8" x14ac:dyDescent="0.25">
      <c r="A20" s="6"/>
      <c r="B20" s="6" t="s">
        <v>22</v>
      </c>
      <c r="C20" s="6"/>
      <c r="D20" s="7">
        <v>1280000</v>
      </c>
      <c r="E20" s="8"/>
      <c r="F20" s="7">
        <v>1280000</v>
      </c>
      <c r="G20" s="9">
        <v>1107124.74</v>
      </c>
      <c r="H20" s="10"/>
    </row>
    <row r="21" spans="1:8" x14ac:dyDescent="0.25">
      <c r="A21" s="6"/>
      <c r="B21" s="6" t="s">
        <v>23</v>
      </c>
      <c r="C21" s="6"/>
      <c r="D21" s="7">
        <v>267000</v>
      </c>
      <c r="E21" s="8"/>
      <c r="F21" s="7">
        <v>267000</v>
      </c>
      <c r="G21" s="9">
        <v>267000</v>
      </c>
      <c r="H21" s="10"/>
    </row>
    <row r="22" spans="1:8" x14ac:dyDescent="0.25">
      <c r="A22" s="6"/>
      <c r="B22" s="6" t="s">
        <v>24</v>
      </c>
      <c r="C22" s="6"/>
      <c r="D22" s="7">
        <v>570000</v>
      </c>
      <c r="E22" s="8"/>
      <c r="F22" s="7">
        <v>570000</v>
      </c>
      <c r="G22" s="9">
        <v>570000</v>
      </c>
      <c r="H22" s="10"/>
    </row>
    <row r="23" spans="1:8" x14ac:dyDescent="0.25">
      <c r="A23" s="6"/>
      <c r="B23" s="6" t="s">
        <v>25</v>
      </c>
      <c r="C23" s="6"/>
      <c r="D23" s="7">
        <v>41800</v>
      </c>
      <c r="E23" s="8"/>
      <c r="F23" s="7">
        <v>41800</v>
      </c>
      <c r="G23" s="9">
        <v>41808.490000000005</v>
      </c>
      <c r="H23" s="10"/>
    </row>
    <row r="24" spans="1:8" x14ac:dyDescent="0.25">
      <c r="A24" s="6"/>
      <c r="B24" s="6" t="s">
        <v>26</v>
      </c>
      <c r="C24" s="6"/>
      <c r="D24" s="7">
        <v>449000</v>
      </c>
      <c r="E24" s="8"/>
      <c r="F24" s="7">
        <v>449000</v>
      </c>
      <c r="G24" s="9">
        <v>411587</v>
      </c>
      <c r="H24" s="10"/>
    </row>
    <row r="25" spans="1:8" x14ac:dyDescent="0.25">
      <c r="A25" s="6"/>
      <c r="B25" s="6" t="s">
        <v>27</v>
      </c>
      <c r="C25" s="6"/>
      <c r="D25" s="7">
        <v>1427089.69</v>
      </c>
      <c r="E25" s="8"/>
      <c r="F25" s="7">
        <f>SUM(D25:E25)</f>
        <v>1427089.69</v>
      </c>
      <c r="G25" s="9">
        <v>1427089.69</v>
      </c>
      <c r="H25" s="10"/>
    </row>
    <row r="26" spans="1:8" x14ac:dyDescent="0.25">
      <c r="A26" s="6"/>
      <c r="B26" s="6" t="s">
        <v>28</v>
      </c>
      <c r="C26" s="6"/>
      <c r="D26" s="7">
        <v>300000</v>
      </c>
      <c r="E26" s="8"/>
      <c r="F26" s="7">
        <v>300000</v>
      </c>
      <c r="G26" s="9">
        <v>300000</v>
      </c>
      <c r="H26" s="10"/>
    </row>
    <row r="27" spans="1:8" x14ac:dyDescent="0.25">
      <c r="A27" s="6"/>
      <c r="B27" s="6" t="s">
        <v>29</v>
      </c>
      <c r="C27" s="6"/>
      <c r="D27" s="7">
        <v>686070</v>
      </c>
      <c r="E27" s="8"/>
      <c r="F27" s="7">
        <v>686070</v>
      </c>
      <c r="G27" s="9">
        <v>686070</v>
      </c>
      <c r="H27" s="10"/>
    </row>
    <row r="28" spans="1:8" x14ac:dyDescent="0.25">
      <c r="A28" s="6"/>
      <c r="B28" s="6" t="s">
        <v>30</v>
      </c>
      <c r="C28" s="6"/>
      <c r="D28" s="7">
        <v>4846836.29</v>
      </c>
      <c r="E28" s="8"/>
      <c r="F28" s="7">
        <f>SUM(D28:E28)</f>
        <v>4846836.29</v>
      </c>
      <c r="G28" s="9">
        <v>4846836.29</v>
      </c>
      <c r="H28" s="10"/>
    </row>
    <row r="29" spans="1:8" x14ac:dyDescent="0.25">
      <c r="A29" s="11" t="s">
        <v>32</v>
      </c>
      <c r="B29" s="11"/>
      <c r="C29" s="11"/>
      <c r="D29" s="12">
        <f>SUM(D5:D28)</f>
        <v>43736105.979999997</v>
      </c>
      <c r="E29" s="12">
        <f>SUM(E5:E28)</f>
        <v>231000</v>
      </c>
      <c r="F29" s="12">
        <f>SUM(D29:E29)</f>
        <v>43967105.979999997</v>
      </c>
      <c r="G29" s="13">
        <f>SUM(G5:G28)</f>
        <v>41567202.899999999</v>
      </c>
      <c r="H29" s="14"/>
    </row>
    <row r="30" spans="1:8" x14ac:dyDescent="0.25">
      <c r="A30" s="11" t="s">
        <v>33</v>
      </c>
      <c r="B30" s="11"/>
      <c r="C30" s="11"/>
      <c r="D30" s="12">
        <v>35000</v>
      </c>
      <c r="E30" s="12" t="s">
        <v>31</v>
      </c>
      <c r="F30" s="12">
        <v>35000</v>
      </c>
      <c r="G30" s="13">
        <v>39700</v>
      </c>
      <c r="H30" s="14"/>
    </row>
    <row r="31" spans="1:8" x14ac:dyDescent="0.25">
      <c r="A31" s="11" t="s">
        <v>34</v>
      </c>
      <c r="B31" s="11"/>
      <c r="C31" s="11"/>
      <c r="D31" s="12">
        <v>22000</v>
      </c>
      <c r="E31" s="12" t="s">
        <v>31</v>
      </c>
      <c r="F31" s="12">
        <v>22000</v>
      </c>
      <c r="G31" s="13">
        <v>14830</v>
      </c>
      <c r="H31" s="14"/>
    </row>
    <row r="32" spans="1:8" x14ac:dyDescent="0.25">
      <c r="A32" s="11" t="s">
        <v>35</v>
      </c>
      <c r="B32" s="11"/>
      <c r="C32" s="11"/>
      <c r="D32" s="12">
        <v>20000</v>
      </c>
      <c r="E32" s="12" t="s">
        <v>31</v>
      </c>
      <c r="F32" s="12">
        <v>20000</v>
      </c>
      <c r="G32" s="13">
        <v>22131</v>
      </c>
      <c r="H32" s="14"/>
    </row>
    <row r="33" spans="1:8" x14ac:dyDescent="0.25">
      <c r="A33" s="11" t="s">
        <v>36</v>
      </c>
      <c r="B33" s="11"/>
      <c r="C33" s="11"/>
      <c r="D33" s="12">
        <v>490000</v>
      </c>
      <c r="E33" s="12" t="s">
        <v>31</v>
      </c>
      <c r="F33" s="12">
        <v>490000</v>
      </c>
      <c r="G33" s="13">
        <v>482747.36</v>
      </c>
      <c r="H33" s="14"/>
    </row>
    <row r="34" spans="1:8" x14ac:dyDescent="0.25">
      <c r="A34" s="11" t="s">
        <v>37</v>
      </c>
      <c r="B34" s="11"/>
      <c r="C34" s="11"/>
      <c r="D34" s="12">
        <v>5000</v>
      </c>
      <c r="E34" s="12" t="s">
        <v>31</v>
      </c>
      <c r="F34" s="12">
        <v>5000</v>
      </c>
      <c r="G34" s="13">
        <v>11400</v>
      </c>
      <c r="H34" s="14"/>
    </row>
    <row r="35" spans="1:8" x14ac:dyDescent="0.25">
      <c r="A35" s="11" t="s">
        <v>38</v>
      </c>
      <c r="B35" s="11"/>
      <c r="C35" s="11"/>
      <c r="D35" s="12">
        <v>2000</v>
      </c>
      <c r="E35" s="12" t="s">
        <v>31</v>
      </c>
      <c r="F35" s="12">
        <v>2000</v>
      </c>
      <c r="G35" s="13">
        <v>3009</v>
      </c>
      <c r="H35" s="14"/>
    </row>
    <row r="36" spans="1:8" x14ac:dyDescent="0.25">
      <c r="A36" s="11" t="s">
        <v>39</v>
      </c>
      <c r="B36" s="11"/>
      <c r="C36" s="11"/>
      <c r="D36" s="12">
        <v>3500</v>
      </c>
      <c r="E36" s="12" t="s">
        <v>31</v>
      </c>
      <c r="F36" s="12">
        <v>3500</v>
      </c>
      <c r="G36" s="13">
        <v>9552</v>
      </c>
      <c r="H36" s="14"/>
    </row>
    <row r="37" spans="1:8" x14ac:dyDescent="0.25">
      <c r="A37" s="11" t="s">
        <v>40</v>
      </c>
      <c r="B37" s="11"/>
      <c r="C37" s="11"/>
      <c r="D37" s="12">
        <v>94000</v>
      </c>
      <c r="E37" s="12" t="s">
        <v>31</v>
      </c>
      <c r="F37" s="12">
        <v>94000</v>
      </c>
      <c r="G37" s="13">
        <v>94775</v>
      </c>
      <c r="H37" s="14"/>
    </row>
    <row r="38" spans="1:8" x14ac:dyDescent="0.25">
      <c r="A38" s="11" t="s">
        <v>41</v>
      </c>
      <c r="B38" s="11"/>
      <c r="C38" s="11"/>
      <c r="D38" s="12">
        <v>4000</v>
      </c>
      <c r="E38" s="12" t="s">
        <v>31</v>
      </c>
      <c r="F38" s="12">
        <v>4000</v>
      </c>
      <c r="G38" s="13">
        <v>4920</v>
      </c>
      <c r="H38" s="14"/>
    </row>
    <row r="39" spans="1:8" x14ac:dyDescent="0.25">
      <c r="A39" s="11" t="s">
        <v>42</v>
      </c>
      <c r="B39" s="11"/>
      <c r="C39" s="11"/>
      <c r="D39" s="12">
        <v>4000</v>
      </c>
      <c r="E39" s="12" t="s">
        <v>31</v>
      </c>
      <c r="F39" s="12">
        <v>4000</v>
      </c>
      <c r="G39" s="13">
        <v>8453</v>
      </c>
      <c r="H39" s="14"/>
    </row>
    <row r="40" spans="1:8" x14ac:dyDescent="0.25">
      <c r="A40" s="11" t="s">
        <v>43</v>
      </c>
      <c r="B40" s="11"/>
      <c r="C40" s="11"/>
      <c r="D40" s="12">
        <v>0</v>
      </c>
      <c r="E40" s="12" t="s">
        <v>31</v>
      </c>
      <c r="F40" s="12">
        <v>0</v>
      </c>
      <c r="G40" s="13">
        <v>0</v>
      </c>
      <c r="H40" s="14"/>
    </row>
    <row r="41" spans="1:8" x14ac:dyDescent="0.25">
      <c r="A41" s="11" t="s">
        <v>44</v>
      </c>
      <c r="B41" s="11"/>
      <c r="C41" s="11"/>
      <c r="D41" s="12">
        <v>15000</v>
      </c>
      <c r="E41" s="12" t="s">
        <v>31</v>
      </c>
      <c r="F41" s="12">
        <v>15000</v>
      </c>
      <c r="G41" s="13">
        <v>13476</v>
      </c>
      <c r="H41" s="14"/>
    </row>
    <row r="42" spans="1:8" x14ac:dyDescent="0.25">
      <c r="A42" s="11" t="s">
        <v>45</v>
      </c>
      <c r="B42" s="11"/>
      <c r="C42" s="11"/>
      <c r="D42" s="12">
        <v>436500</v>
      </c>
      <c r="E42" s="12"/>
      <c r="F42" s="12">
        <f>SUM(D42:E42)</f>
        <v>436500</v>
      </c>
      <c r="G42" s="13">
        <v>483963.43</v>
      </c>
      <c r="H42" s="14"/>
    </row>
    <row r="43" spans="1:8" x14ac:dyDescent="0.25">
      <c r="A43" s="11" t="s">
        <v>46</v>
      </c>
      <c r="B43" s="11"/>
      <c r="C43" s="11"/>
      <c r="D43" s="12">
        <v>857440</v>
      </c>
      <c r="E43" s="12">
        <v>132000</v>
      </c>
      <c r="F43" s="12">
        <f>SUM(D43:E43)</f>
        <v>989440</v>
      </c>
      <c r="G43" s="13">
        <v>997913.87</v>
      </c>
      <c r="H43" s="14" t="s">
        <v>47</v>
      </c>
    </row>
    <row r="44" spans="1:8" x14ac:dyDescent="0.25">
      <c r="A44" s="11" t="s">
        <v>48</v>
      </c>
      <c r="B44" s="11"/>
      <c r="C44" s="11"/>
      <c r="D44" s="12">
        <v>0</v>
      </c>
      <c r="E44" s="12" t="s">
        <v>31</v>
      </c>
      <c r="F44" s="12">
        <v>0</v>
      </c>
      <c r="G44" s="13">
        <v>0</v>
      </c>
      <c r="H44" s="14"/>
    </row>
    <row r="45" spans="1:8" x14ac:dyDescent="0.25">
      <c r="A45" s="11" t="s">
        <v>49</v>
      </c>
      <c r="B45" s="11"/>
      <c r="C45" s="11"/>
      <c r="D45" s="12">
        <v>25000</v>
      </c>
      <c r="E45" s="12" t="s">
        <v>31</v>
      </c>
      <c r="F45" s="12">
        <v>25000</v>
      </c>
      <c r="G45" s="13">
        <v>28160</v>
      </c>
      <c r="H45" s="14"/>
    </row>
    <row r="46" spans="1:8" x14ac:dyDescent="0.25">
      <c r="A46" s="11" t="s">
        <v>50</v>
      </c>
      <c r="B46" s="11"/>
      <c r="C46" s="11"/>
      <c r="D46" s="12">
        <v>2500</v>
      </c>
      <c r="E46" s="12" t="s">
        <v>31</v>
      </c>
      <c r="F46" s="12">
        <v>2500</v>
      </c>
      <c r="G46" s="13">
        <v>2280</v>
      </c>
      <c r="H46" s="14"/>
    </row>
    <row r="47" spans="1:8" x14ac:dyDescent="0.25">
      <c r="A47" s="11" t="s">
        <v>51</v>
      </c>
      <c r="B47" s="11"/>
      <c r="C47" s="11"/>
      <c r="D47" s="12">
        <v>145500</v>
      </c>
      <c r="E47" s="12">
        <v>32000</v>
      </c>
      <c r="F47" s="12">
        <v>177500</v>
      </c>
      <c r="G47" s="13">
        <v>177485</v>
      </c>
      <c r="H47" s="14"/>
    </row>
    <row r="48" spans="1:8" x14ac:dyDescent="0.25">
      <c r="A48" s="11" t="s">
        <v>52</v>
      </c>
      <c r="B48" s="11"/>
      <c r="C48" s="11"/>
      <c r="D48" s="12">
        <v>160000</v>
      </c>
      <c r="E48" s="12" t="s">
        <v>31</v>
      </c>
      <c r="F48" s="12">
        <v>160000</v>
      </c>
      <c r="G48" s="13">
        <v>157000</v>
      </c>
      <c r="H48" s="14"/>
    </row>
    <row r="49" spans="1:8" x14ac:dyDescent="0.25">
      <c r="A49" s="11" t="s">
        <v>53</v>
      </c>
      <c r="B49" s="11"/>
      <c r="C49" s="11"/>
      <c r="D49" s="12">
        <v>0</v>
      </c>
      <c r="E49" s="12" t="s">
        <v>31</v>
      </c>
      <c r="F49" s="12">
        <v>0</v>
      </c>
      <c r="G49" s="13">
        <v>3040</v>
      </c>
      <c r="H49" s="14"/>
    </row>
    <row r="50" spans="1:8" x14ac:dyDescent="0.25">
      <c r="A50" s="11" t="s">
        <v>54</v>
      </c>
      <c r="B50" s="11"/>
      <c r="C50" s="11"/>
      <c r="D50" s="12">
        <v>700000</v>
      </c>
      <c r="E50" s="12" t="s">
        <v>31</v>
      </c>
      <c r="F50" s="12">
        <v>700000</v>
      </c>
      <c r="G50" s="13">
        <v>563968.29</v>
      </c>
      <c r="H50" s="14"/>
    </row>
    <row r="51" spans="1:8" x14ac:dyDescent="0.25">
      <c r="A51" s="11" t="s">
        <v>55</v>
      </c>
      <c r="B51" s="11"/>
      <c r="C51" s="11"/>
      <c r="D51" s="12">
        <v>46000</v>
      </c>
      <c r="E51" s="12">
        <v>19000</v>
      </c>
      <c r="F51" s="12">
        <f>SUM(D51:E51)</f>
        <v>65000</v>
      </c>
      <c r="G51" s="13">
        <v>65160</v>
      </c>
      <c r="H51" s="14"/>
    </row>
    <row r="52" spans="1:8" x14ac:dyDescent="0.25">
      <c r="A52" s="11" t="s">
        <v>56</v>
      </c>
      <c r="B52" s="11"/>
      <c r="C52" s="11"/>
      <c r="D52" s="12">
        <v>386000</v>
      </c>
      <c r="E52" s="12">
        <v>24000</v>
      </c>
      <c r="F52" s="12">
        <v>410000</v>
      </c>
      <c r="G52" s="13">
        <v>410000</v>
      </c>
      <c r="H52" s="14" t="s">
        <v>115</v>
      </c>
    </row>
    <row r="53" spans="1:8" x14ac:dyDescent="0.25">
      <c r="A53" s="11" t="s">
        <v>57</v>
      </c>
      <c r="B53" s="11"/>
      <c r="C53" s="11"/>
      <c r="D53" s="12">
        <v>49589</v>
      </c>
      <c r="E53" s="12" t="s">
        <v>31</v>
      </c>
      <c r="F53" s="12">
        <v>49589</v>
      </c>
      <c r="G53" s="13">
        <v>49589</v>
      </c>
      <c r="H53" s="14"/>
    </row>
    <row r="54" spans="1:8" x14ac:dyDescent="0.25">
      <c r="A54" s="11" t="s">
        <v>58</v>
      </c>
      <c r="B54" s="11"/>
      <c r="C54" s="11"/>
      <c r="D54" s="12">
        <v>25000</v>
      </c>
      <c r="E54" s="12">
        <v>14000</v>
      </c>
      <c r="F54" s="12">
        <v>39000</v>
      </c>
      <c r="G54" s="13">
        <v>40512</v>
      </c>
      <c r="H54" s="14" t="s">
        <v>59</v>
      </c>
    </row>
    <row r="55" spans="1:8" x14ac:dyDescent="0.25">
      <c r="A55" s="11" t="s">
        <v>60</v>
      </c>
      <c r="B55" s="11"/>
      <c r="C55" s="11"/>
      <c r="D55" s="12">
        <v>100000</v>
      </c>
      <c r="E55" s="12" t="s">
        <v>31</v>
      </c>
      <c r="F55" s="12">
        <v>100000</v>
      </c>
      <c r="G55" s="13">
        <v>102060.46</v>
      </c>
      <c r="H55" s="14"/>
    </row>
    <row r="56" spans="1:8" x14ac:dyDescent="0.25">
      <c r="A56" s="11" t="s">
        <v>61</v>
      </c>
      <c r="B56" s="11"/>
      <c r="C56" s="11"/>
      <c r="D56" s="12">
        <v>0</v>
      </c>
      <c r="E56" s="12" t="s">
        <v>31</v>
      </c>
      <c r="F56" s="12">
        <v>0</v>
      </c>
      <c r="G56" s="13">
        <v>27426000</v>
      </c>
      <c r="H56" s="14"/>
    </row>
    <row r="57" spans="1:8" x14ac:dyDescent="0.25">
      <c r="A57" s="11" t="s">
        <v>62</v>
      </c>
      <c r="B57" s="11"/>
      <c r="C57" s="11"/>
      <c r="D57" s="12">
        <v>7000</v>
      </c>
      <c r="E57" s="12" t="s">
        <v>31</v>
      </c>
      <c r="F57" s="12">
        <v>7000</v>
      </c>
      <c r="G57" s="13">
        <v>7915.03</v>
      </c>
      <c r="H57" s="14"/>
    </row>
    <row r="58" spans="1:8" x14ac:dyDescent="0.25">
      <c r="A58" s="11" t="s">
        <v>101</v>
      </c>
      <c r="B58" s="11"/>
      <c r="C58" s="11"/>
      <c r="D58" s="12">
        <v>47371134.979999997</v>
      </c>
      <c r="E58" s="12">
        <v>452000</v>
      </c>
      <c r="F58" s="12">
        <v>47823134.979999997</v>
      </c>
      <c r="G58" s="13">
        <v>72787243.340000004</v>
      </c>
      <c r="H58" s="14"/>
    </row>
    <row r="59" spans="1:8" x14ac:dyDescent="0.25">
      <c r="A59" s="6" t="s">
        <v>102</v>
      </c>
      <c r="B59" s="6"/>
      <c r="C59" s="6" t="s">
        <v>103</v>
      </c>
      <c r="D59" s="12">
        <v>6800000</v>
      </c>
      <c r="E59" s="12"/>
      <c r="F59" s="12">
        <v>6800000</v>
      </c>
      <c r="G59" s="13"/>
      <c r="H59" s="14"/>
    </row>
    <row r="60" spans="1:8" x14ac:dyDescent="0.25">
      <c r="A60" s="6"/>
      <c r="B60" s="6"/>
      <c r="C60" s="6" t="s">
        <v>104</v>
      </c>
      <c r="D60" s="12">
        <v>-982000</v>
      </c>
      <c r="E60" s="12"/>
      <c r="F60" s="12">
        <v>-982000</v>
      </c>
      <c r="G60" s="13"/>
      <c r="H60" s="14"/>
    </row>
    <row r="61" spans="1:8" x14ac:dyDescent="0.25">
      <c r="A61" s="11" t="s">
        <v>63</v>
      </c>
      <c r="B61" s="11"/>
      <c r="C61" s="11"/>
      <c r="D61" s="12">
        <f>SUM(D58:D60)</f>
        <v>53189134.979999997</v>
      </c>
      <c r="E61" s="15">
        <f>SUM(E29:E57)</f>
        <v>452000</v>
      </c>
      <c r="F61" s="12">
        <f>SUM(F58:F60)</f>
        <v>53641134.979999997</v>
      </c>
      <c r="G61" s="13">
        <f>SUM(G29:G57)</f>
        <v>72787243.340000004</v>
      </c>
      <c r="H61" s="14"/>
    </row>
  </sheetData>
  <pageMargins left="0.7" right="0.7" top="0.78740157499999996" bottom="0.78740157499999996" header="0.3" footer="0.3"/>
  <pageSetup paperSize="9" scale="78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3</xdr:row>
                    <xdr:rowOff>0</xdr:rowOff>
                  </from>
                  <to>
                    <xdr:col>7</xdr:col>
                    <xdr:colOff>628650</xdr:colOff>
                    <xdr:row>4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01DF-3CA0-4DE2-9332-EB6493872D00}">
  <sheetPr>
    <pageSetUpPr fitToPage="1"/>
  </sheetPr>
  <dimension ref="A1:I63"/>
  <sheetViews>
    <sheetView tabSelected="1" topLeftCell="A49" workbookViewId="0">
      <selection activeCell="C67" sqref="C67"/>
    </sheetView>
  </sheetViews>
  <sheetFormatPr defaultRowHeight="15" x14ac:dyDescent="0.25"/>
  <cols>
    <col min="1" max="1" width="23.42578125" customWidth="1"/>
    <col min="2" max="2" width="14.42578125" customWidth="1"/>
    <col min="3" max="3" width="47.85546875" customWidth="1"/>
    <col min="4" max="4" width="18.7109375" customWidth="1"/>
    <col min="5" max="5" width="15.28515625" customWidth="1"/>
    <col min="6" max="6" width="18" customWidth="1"/>
    <col min="7" max="7" width="22" customWidth="1"/>
    <col min="8" max="8" width="27.85546875" customWidth="1"/>
    <col min="9" max="9" width="20" customWidth="1"/>
  </cols>
  <sheetData>
    <row r="1" spans="1:9" ht="21" x14ac:dyDescent="0.35">
      <c r="C1" s="20" t="s">
        <v>107</v>
      </c>
    </row>
    <row r="3" spans="1:9" ht="18.75" x14ac:dyDescent="0.3">
      <c r="A3" s="21" t="s">
        <v>110</v>
      </c>
      <c r="C3" s="21" t="s">
        <v>108</v>
      </c>
    </row>
    <row r="4" spans="1:9" ht="15.75" x14ac:dyDescent="0.25">
      <c r="A4" s="1" t="s">
        <v>0</v>
      </c>
      <c r="B4" s="2" t="s">
        <v>1</v>
      </c>
      <c r="C4" s="2" t="s">
        <v>2</v>
      </c>
      <c r="D4" s="2" t="s">
        <v>106</v>
      </c>
      <c r="E4" s="3" t="s">
        <v>6</v>
      </c>
      <c r="F4" s="4" t="s">
        <v>4</v>
      </c>
      <c r="G4" s="2" t="s">
        <v>105</v>
      </c>
      <c r="H4" s="5" t="s">
        <v>2</v>
      </c>
    </row>
    <row r="5" spans="1:9" x14ac:dyDescent="0.25">
      <c r="A5" s="11" t="s">
        <v>64</v>
      </c>
      <c r="B5" s="11"/>
      <c r="C5" s="11"/>
      <c r="D5" s="12">
        <v>10000</v>
      </c>
      <c r="E5" s="12" t="s">
        <v>31</v>
      </c>
      <c r="F5" s="18">
        <v>10000</v>
      </c>
      <c r="G5" s="12">
        <v>6429</v>
      </c>
      <c r="H5" s="14"/>
      <c r="I5" s="16"/>
    </row>
    <row r="6" spans="1:9" x14ac:dyDescent="0.25">
      <c r="A6" s="11" t="s">
        <v>65</v>
      </c>
      <c r="B6" s="11"/>
      <c r="C6" s="11"/>
      <c r="D6" s="12">
        <v>27000</v>
      </c>
      <c r="E6" s="12" t="s">
        <v>31</v>
      </c>
      <c r="F6" s="18">
        <v>27000</v>
      </c>
      <c r="G6" s="12">
        <v>21030</v>
      </c>
      <c r="H6" s="14"/>
      <c r="I6" s="16"/>
    </row>
    <row r="7" spans="1:9" x14ac:dyDescent="0.25">
      <c r="A7" s="11" t="s">
        <v>33</v>
      </c>
      <c r="B7" s="11"/>
      <c r="C7" s="11"/>
      <c r="D7" s="12">
        <v>136000</v>
      </c>
      <c r="E7" s="12" t="s">
        <v>31</v>
      </c>
      <c r="F7" s="18">
        <v>136000</v>
      </c>
      <c r="G7" s="12">
        <v>119196.5</v>
      </c>
      <c r="H7" s="14"/>
      <c r="I7" s="17"/>
    </row>
    <row r="8" spans="1:9" x14ac:dyDescent="0.25">
      <c r="A8" s="11" t="s">
        <v>66</v>
      </c>
      <c r="B8" s="11"/>
      <c r="C8" s="11"/>
      <c r="D8" s="12">
        <v>15000</v>
      </c>
      <c r="E8" s="12" t="s">
        <v>31</v>
      </c>
      <c r="F8" s="18">
        <v>15000</v>
      </c>
      <c r="G8" s="12">
        <v>9614.5499999999993</v>
      </c>
      <c r="H8" s="14"/>
      <c r="I8" s="16"/>
    </row>
    <row r="9" spans="1:9" x14ac:dyDescent="0.25">
      <c r="A9" s="11" t="s">
        <v>67</v>
      </c>
      <c r="B9" s="11"/>
      <c r="C9" s="11"/>
      <c r="D9" s="12">
        <v>5494850</v>
      </c>
      <c r="E9" s="12" t="s">
        <v>31</v>
      </c>
      <c r="F9" s="18">
        <f>SUM(D9:E9)</f>
        <v>5494850</v>
      </c>
      <c r="G9" s="12">
        <v>4820945.1100000003</v>
      </c>
      <c r="H9" s="14"/>
    </row>
    <row r="10" spans="1:9" x14ac:dyDescent="0.25">
      <c r="A10" s="11" t="s">
        <v>68</v>
      </c>
      <c r="B10" s="11"/>
      <c r="C10" s="11"/>
      <c r="D10" s="12">
        <v>1380600</v>
      </c>
      <c r="E10" s="12" t="s">
        <v>31</v>
      </c>
      <c r="F10" s="18">
        <v>1380600</v>
      </c>
      <c r="G10" s="12">
        <v>414303.69</v>
      </c>
      <c r="H10" s="14"/>
    </row>
    <row r="11" spans="1:9" x14ac:dyDescent="0.25">
      <c r="A11" s="11" t="s">
        <v>69</v>
      </c>
      <c r="B11" s="11"/>
      <c r="C11" s="11"/>
      <c r="D11" s="12">
        <v>10100</v>
      </c>
      <c r="E11" s="12" t="s">
        <v>31</v>
      </c>
      <c r="F11" s="18">
        <v>10100</v>
      </c>
      <c r="G11" s="12">
        <v>6298</v>
      </c>
      <c r="H11" s="14"/>
    </row>
    <row r="12" spans="1:9" x14ac:dyDescent="0.25">
      <c r="A12" s="11" t="s">
        <v>70</v>
      </c>
      <c r="B12" s="11"/>
      <c r="C12" s="11"/>
      <c r="D12" s="12">
        <v>503000</v>
      </c>
      <c r="E12" s="12" t="s">
        <v>31</v>
      </c>
      <c r="F12" s="18">
        <v>503000</v>
      </c>
      <c r="G12" s="12">
        <v>468119</v>
      </c>
      <c r="H12" s="14"/>
    </row>
    <row r="13" spans="1:9" x14ac:dyDescent="0.25">
      <c r="A13" s="11" t="s">
        <v>35</v>
      </c>
      <c r="B13" s="11"/>
      <c r="C13" s="11"/>
      <c r="D13" s="12">
        <v>301000</v>
      </c>
      <c r="E13" s="12">
        <v>27000</v>
      </c>
      <c r="F13" s="18">
        <f>SUM(D13:E13)</f>
        <v>328000</v>
      </c>
      <c r="G13" s="12">
        <v>0</v>
      </c>
      <c r="H13" s="14" t="s">
        <v>114</v>
      </c>
    </row>
    <row r="14" spans="1:9" x14ac:dyDescent="0.25">
      <c r="A14" s="11" t="s">
        <v>36</v>
      </c>
      <c r="B14" s="11"/>
      <c r="C14" s="11"/>
      <c r="D14" s="12">
        <v>1110000</v>
      </c>
      <c r="E14" s="12" t="s">
        <v>31</v>
      </c>
      <c r="F14" s="18">
        <v>1110000</v>
      </c>
      <c r="G14" s="12">
        <v>785573</v>
      </c>
      <c r="H14" s="14"/>
    </row>
    <row r="15" spans="1:9" x14ac:dyDescent="0.25">
      <c r="A15" s="6"/>
      <c r="B15" s="6" t="s">
        <v>71</v>
      </c>
      <c r="C15" s="6"/>
      <c r="D15" s="7">
        <v>2536756</v>
      </c>
      <c r="E15" s="8"/>
      <c r="F15" s="19">
        <v>2536756</v>
      </c>
      <c r="G15" s="7">
        <v>2325356</v>
      </c>
      <c r="H15" s="10"/>
    </row>
    <row r="16" spans="1:9" x14ac:dyDescent="0.25">
      <c r="A16" s="11" t="s">
        <v>72</v>
      </c>
      <c r="B16" s="11"/>
      <c r="C16" s="11"/>
      <c r="D16" s="12">
        <v>4111107</v>
      </c>
      <c r="E16" s="12">
        <v>100000</v>
      </c>
      <c r="F16" s="18">
        <v>4211107</v>
      </c>
      <c r="G16" s="12">
        <v>3879694.66</v>
      </c>
      <c r="H16" s="14" t="s">
        <v>73</v>
      </c>
    </row>
    <row r="17" spans="1:8" x14ac:dyDescent="0.25">
      <c r="A17" s="11" t="s">
        <v>74</v>
      </c>
      <c r="B17" s="11"/>
      <c r="C17" s="11"/>
      <c r="D17" s="12">
        <v>10000</v>
      </c>
      <c r="E17" s="12" t="s">
        <v>31</v>
      </c>
      <c r="F17" s="18">
        <v>10000</v>
      </c>
      <c r="G17" s="12">
        <v>10000</v>
      </c>
      <c r="H17" s="14"/>
    </row>
    <row r="18" spans="1:8" x14ac:dyDescent="0.25">
      <c r="A18" s="11" t="s">
        <v>37</v>
      </c>
      <c r="B18" s="11"/>
      <c r="C18" s="11"/>
      <c r="D18" s="12">
        <v>30000</v>
      </c>
      <c r="E18" s="12" t="s">
        <v>31</v>
      </c>
      <c r="F18" s="18">
        <v>30000</v>
      </c>
      <c r="G18" s="12">
        <v>27698</v>
      </c>
      <c r="H18" s="14"/>
    </row>
    <row r="19" spans="1:8" x14ac:dyDescent="0.25">
      <c r="A19" s="11" t="s">
        <v>38</v>
      </c>
      <c r="B19" s="11"/>
      <c r="C19" s="11"/>
      <c r="D19" s="12">
        <v>103300</v>
      </c>
      <c r="E19" s="12" t="s">
        <v>31</v>
      </c>
      <c r="F19" s="18">
        <v>103300</v>
      </c>
      <c r="G19" s="12">
        <v>86333.94</v>
      </c>
      <c r="H19" s="14"/>
    </row>
    <row r="20" spans="1:8" x14ac:dyDescent="0.25">
      <c r="A20" s="11" t="s">
        <v>39</v>
      </c>
      <c r="B20" s="11"/>
      <c r="C20" s="11"/>
      <c r="D20" s="12">
        <v>765600</v>
      </c>
      <c r="E20" s="12" t="s">
        <v>31</v>
      </c>
      <c r="F20" s="18">
        <v>765600</v>
      </c>
      <c r="G20" s="12">
        <v>155433.91</v>
      </c>
      <c r="H20" s="14"/>
    </row>
    <row r="21" spans="1:8" x14ac:dyDescent="0.25">
      <c r="A21" s="11" t="s">
        <v>40</v>
      </c>
      <c r="B21" s="11"/>
      <c r="C21" s="11"/>
      <c r="D21" s="12">
        <v>900000</v>
      </c>
      <c r="E21" s="12">
        <v>125000</v>
      </c>
      <c r="F21" s="18">
        <v>1025000</v>
      </c>
      <c r="G21" s="12">
        <v>830770.45</v>
      </c>
      <c r="H21" s="14" t="s">
        <v>75</v>
      </c>
    </row>
    <row r="22" spans="1:8" x14ac:dyDescent="0.25">
      <c r="A22" s="11" t="s">
        <v>76</v>
      </c>
      <c r="B22" s="11"/>
      <c r="C22" s="11"/>
      <c r="D22" s="12">
        <v>10500</v>
      </c>
      <c r="E22" s="12" t="s">
        <v>31</v>
      </c>
      <c r="F22" s="18">
        <v>10500</v>
      </c>
      <c r="G22" s="12">
        <v>10481.02</v>
      </c>
      <c r="H22" s="14"/>
    </row>
    <row r="23" spans="1:8" x14ac:dyDescent="0.25">
      <c r="A23" s="11" t="s">
        <v>41</v>
      </c>
      <c r="B23" s="11"/>
      <c r="C23" s="11"/>
      <c r="D23" s="12">
        <v>39000</v>
      </c>
      <c r="E23" s="12" t="s">
        <v>31</v>
      </c>
      <c r="F23" s="18">
        <v>39000</v>
      </c>
      <c r="G23" s="12">
        <v>0</v>
      </c>
      <c r="H23" s="14"/>
    </row>
    <row r="24" spans="1:8" x14ac:dyDescent="0.25">
      <c r="A24" s="11" t="s">
        <v>42</v>
      </c>
      <c r="B24" s="11"/>
      <c r="C24" s="11"/>
      <c r="D24" s="12">
        <v>251500</v>
      </c>
      <c r="E24" s="12" t="s">
        <v>31</v>
      </c>
      <c r="F24" s="18">
        <v>251500</v>
      </c>
      <c r="G24" s="12">
        <v>232922</v>
      </c>
      <c r="H24" s="14"/>
    </row>
    <row r="25" spans="1:8" x14ac:dyDescent="0.25">
      <c r="A25" s="11" t="s">
        <v>77</v>
      </c>
      <c r="B25" s="11"/>
      <c r="C25" s="11"/>
      <c r="D25" s="12">
        <v>45680</v>
      </c>
      <c r="E25" s="12" t="s">
        <v>31</v>
      </c>
      <c r="F25" s="18">
        <v>45680</v>
      </c>
      <c r="G25" s="12">
        <v>42124</v>
      </c>
      <c r="H25" s="14"/>
    </row>
    <row r="26" spans="1:8" x14ac:dyDescent="0.25">
      <c r="A26" s="11" t="s">
        <v>78</v>
      </c>
      <c r="B26" s="11"/>
      <c r="C26" s="11"/>
      <c r="D26" s="12">
        <v>81500</v>
      </c>
      <c r="E26" s="12" t="s">
        <v>31</v>
      </c>
      <c r="F26" s="18">
        <v>81500</v>
      </c>
      <c r="G26" s="12">
        <v>63699.51</v>
      </c>
      <c r="H26" s="14"/>
    </row>
    <row r="27" spans="1:8" x14ac:dyDescent="0.25">
      <c r="A27" s="11" t="s">
        <v>43</v>
      </c>
      <c r="B27" s="11"/>
      <c r="C27" s="11"/>
      <c r="D27" s="12">
        <v>4319050</v>
      </c>
      <c r="E27" s="12" t="s">
        <v>31</v>
      </c>
      <c r="F27" s="18">
        <v>4319050</v>
      </c>
      <c r="G27" s="12">
        <v>3126572.72</v>
      </c>
      <c r="H27" s="14"/>
    </row>
    <row r="28" spans="1:8" x14ac:dyDescent="0.25">
      <c r="A28" s="11" t="s">
        <v>44</v>
      </c>
      <c r="B28" s="11"/>
      <c r="C28" s="11"/>
      <c r="D28" s="12">
        <v>2229500</v>
      </c>
      <c r="E28" s="12" t="s">
        <v>31</v>
      </c>
      <c r="F28" s="18">
        <v>2229500</v>
      </c>
      <c r="G28" s="12">
        <v>570410.6</v>
      </c>
      <c r="H28" s="14"/>
    </row>
    <row r="29" spans="1:8" x14ac:dyDescent="0.25">
      <c r="A29" s="11" t="s">
        <v>79</v>
      </c>
      <c r="B29" s="11"/>
      <c r="C29" s="11"/>
      <c r="D29" s="12">
        <v>757600</v>
      </c>
      <c r="E29" s="12" t="s">
        <v>31</v>
      </c>
      <c r="F29" s="18">
        <v>757600</v>
      </c>
      <c r="G29" s="12">
        <v>738796.21</v>
      </c>
      <c r="H29" s="14"/>
    </row>
    <row r="30" spans="1:8" x14ac:dyDescent="0.25">
      <c r="A30" s="11" t="s">
        <v>80</v>
      </c>
      <c r="B30" s="11"/>
      <c r="C30" s="11"/>
      <c r="D30" s="12">
        <v>5000</v>
      </c>
      <c r="E30" s="12" t="s">
        <v>31</v>
      </c>
      <c r="F30" s="18">
        <v>5000</v>
      </c>
      <c r="G30" s="12">
        <v>5000</v>
      </c>
      <c r="H30" s="14"/>
    </row>
    <row r="31" spans="1:8" x14ac:dyDescent="0.25">
      <c r="A31" s="11" t="s">
        <v>81</v>
      </c>
      <c r="B31" s="11"/>
      <c r="C31" s="11"/>
      <c r="D31" s="12">
        <v>1000</v>
      </c>
      <c r="E31" s="12" t="s">
        <v>31</v>
      </c>
      <c r="F31" s="18">
        <v>1000</v>
      </c>
      <c r="G31" s="12">
        <v>1000</v>
      </c>
      <c r="H31" s="14"/>
    </row>
    <row r="32" spans="1:8" x14ac:dyDescent="0.25">
      <c r="A32" s="11" t="s">
        <v>45</v>
      </c>
      <c r="B32" s="11"/>
      <c r="C32" s="11"/>
      <c r="D32" s="12">
        <v>1452500</v>
      </c>
      <c r="E32" s="12" t="s">
        <v>31</v>
      </c>
      <c r="F32" s="18">
        <v>1452500</v>
      </c>
      <c r="G32" s="12">
        <v>1435305.47</v>
      </c>
      <c r="H32" s="14"/>
    </row>
    <row r="33" spans="1:8" x14ac:dyDescent="0.25">
      <c r="A33" s="11" t="s">
        <v>46</v>
      </c>
      <c r="B33" s="11"/>
      <c r="C33" s="11"/>
      <c r="D33" s="12">
        <v>115679</v>
      </c>
      <c r="E33" s="12" t="s">
        <v>31</v>
      </c>
      <c r="F33" s="18">
        <v>115679</v>
      </c>
      <c r="G33" s="12">
        <v>85097.36</v>
      </c>
      <c r="H33" s="14"/>
    </row>
    <row r="34" spans="1:8" x14ac:dyDescent="0.25">
      <c r="A34" s="11" t="s">
        <v>48</v>
      </c>
      <c r="B34" s="11"/>
      <c r="C34" s="11"/>
      <c r="D34" s="12">
        <v>600000</v>
      </c>
      <c r="E34" s="12" t="s">
        <v>31</v>
      </c>
      <c r="F34" s="18">
        <v>600000</v>
      </c>
      <c r="G34" s="12">
        <v>268681.49</v>
      </c>
      <c r="H34" s="14"/>
    </row>
    <row r="35" spans="1:8" x14ac:dyDescent="0.25">
      <c r="A35" s="11" t="s">
        <v>49</v>
      </c>
      <c r="B35" s="11"/>
      <c r="C35" s="11"/>
      <c r="D35" s="12">
        <v>10086950</v>
      </c>
      <c r="E35" s="12" t="s">
        <v>31</v>
      </c>
      <c r="F35" s="18">
        <v>10086950</v>
      </c>
      <c r="G35" s="12">
        <v>75766.98</v>
      </c>
      <c r="H35" s="14"/>
    </row>
    <row r="36" spans="1:8" x14ac:dyDescent="0.25">
      <c r="A36" s="11" t="s">
        <v>82</v>
      </c>
      <c r="B36" s="11"/>
      <c r="C36" s="11"/>
      <c r="D36" s="12">
        <v>300000</v>
      </c>
      <c r="E36" s="12" t="s">
        <v>31</v>
      </c>
      <c r="F36" s="18">
        <v>300000</v>
      </c>
      <c r="G36" s="12">
        <v>0</v>
      </c>
      <c r="H36" s="14"/>
    </row>
    <row r="37" spans="1:8" x14ac:dyDescent="0.25">
      <c r="A37" s="11" t="s">
        <v>51</v>
      </c>
      <c r="B37" s="11"/>
      <c r="C37" s="11"/>
      <c r="D37" s="12">
        <v>200000</v>
      </c>
      <c r="E37" s="12" t="s">
        <v>31</v>
      </c>
      <c r="F37" s="18">
        <v>200000</v>
      </c>
      <c r="G37" s="12">
        <v>200000</v>
      </c>
      <c r="H37" s="14"/>
    </row>
    <row r="38" spans="1:8" x14ac:dyDescent="0.25">
      <c r="A38" s="11" t="s">
        <v>83</v>
      </c>
      <c r="B38" s="11"/>
      <c r="C38" s="11"/>
      <c r="D38" s="12">
        <v>120000</v>
      </c>
      <c r="E38" s="12" t="s">
        <v>31</v>
      </c>
      <c r="F38" s="18">
        <v>120000</v>
      </c>
      <c r="G38" s="12">
        <v>100908.56</v>
      </c>
      <c r="H38" s="14"/>
    </row>
    <row r="39" spans="1:8" x14ac:dyDescent="0.25">
      <c r="A39" s="11" t="s">
        <v>52</v>
      </c>
      <c r="B39" s="11"/>
      <c r="C39" s="11"/>
      <c r="D39" s="12">
        <v>1715000</v>
      </c>
      <c r="E39" s="12">
        <v>60000</v>
      </c>
      <c r="F39" s="18">
        <v>1775000</v>
      </c>
      <c r="G39" s="12">
        <v>1593985.52</v>
      </c>
      <c r="H39" s="14" t="s">
        <v>84</v>
      </c>
    </row>
    <row r="40" spans="1:8" x14ac:dyDescent="0.25">
      <c r="A40" s="11" t="s">
        <v>53</v>
      </c>
      <c r="B40" s="11"/>
      <c r="C40" s="11"/>
      <c r="D40" s="12">
        <v>118000</v>
      </c>
      <c r="E40" s="12"/>
      <c r="F40" s="18">
        <f>SUM(D40:E40)</f>
        <v>118000</v>
      </c>
      <c r="G40" s="12">
        <v>117952.18</v>
      </c>
      <c r="H40" s="14"/>
    </row>
    <row r="41" spans="1:8" x14ac:dyDescent="0.25">
      <c r="A41" s="11" t="s">
        <v>55</v>
      </c>
      <c r="B41" s="11"/>
      <c r="C41" s="11"/>
      <c r="D41" s="12">
        <v>256600</v>
      </c>
      <c r="E41" s="12">
        <v>25500</v>
      </c>
      <c r="F41" s="18">
        <v>282100</v>
      </c>
      <c r="G41" s="12">
        <v>233173.36</v>
      </c>
      <c r="H41" s="14" t="s">
        <v>85</v>
      </c>
    </row>
    <row r="42" spans="1:8" x14ac:dyDescent="0.25">
      <c r="A42" s="11" t="s">
        <v>56</v>
      </c>
      <c r="B42" s="11"/>
      <c r="C42" s="11"/>
      <c r="D42" s="12">
        <v>5185600</v>
      </c>
      <c r="E42" s="12">
        <v>60000</v>
      </c>
      <c r="F42" s="18">
        <f>SUM(D42:E42)</f>
        <v>5245600</v>
      </c>
      <c r="G42" s="12">
        <v>4977925.8899999997</v>
      </c>
      <c r="H42" s="14" t="s">
        <v>86</v>
      </c>
    </row>
    <row r="43" spans="1:8" x14ac:dyDescent="0.25">
      <c r="A43" s="11" t="s">
        <v>87</v>
      </c>
      <c r="B43" s="11"/>
      <c r="C43" s="11"/>
      <c r="D43" s="12">
        <v>900</v>
      </c>
      <c r="E43" s="12" t="s">
        <v>31</v>
      </c>
      <c r="F43" s="18">
        <v>900</v>
      </c>
      <c r="G43" s="12">
        <v>806.16</v>
      </c>
      <c r="H43" s="14"/>
    </row>
    <row r="44" spans="1:8" x14ac:dyDescent="0.25">
      <c r="A44" s="11" t="s">
        <v>88</v>
      </c>
      <c r="B44" s="11"/>
      <c r="C44" s="11"/>
      <c r="D44" s="12">
        <v>198000</v>
      </c>
      <c r="E44" s="12" t="s">
        <v>31</v>
      </c>
      <c r="F44" s="18">
        <v>198000</v>
      </c>
      <c r="G44" s="12">
        <v>198000</v>
      </c>
      <c r="H44" s="14"/>
    </row>
    <row r="45" spans="1:8" x14ac:dyDescent="0.25">
      <c r="A45" s="11" t="s">
        <v>89</v>
      </c>
      <c r="B45" s="11"/>
      <c r="C45" s="11"/>
      <c r="D45" s="12">
        <v>85000</v>
      </c>
      <c r="E45" s="12" t="s">
        <v>31</v>
      </c>
      <c r="F45" s="18">
        <v>85000</v>
      </c>
      <c r="G45" s="12">
        <v>74000</v>
      </c>
      <c r="H45" s="14"/>
    </row>
    <row r="46" spans="1:8" x14ac:dyDescent="0.25">
      <c r="A46" s="11" t="s">
        <v>90</v>
      </c>
      <c r="B46" s="11"/>
      <c r="C46" s="11"/>
      <c r="D46" s="12">
        <v>35000</v>
      </c>
      <c r="E46" s="12" t="s">
        <v>31</v>
      </c>
      <c r="F46" s="18">
        <v>35000</v>
      </c>
      <c r="G46" s="12">
        <v>35000</v>
      </c>
      <c r="H46" s="14"/>
    </row>
    <row r="47" spans="1:8" x14ac:dyDescent="0.25">
      <c r="A47" s="11" t="s">
        <v>91</v>
      </c>
      <c r="B47" s="11"/>
      <c r="C47" s="11"/>
      <c r="D47" s="12">
        <v>10000</v>
      </c>
      <c r="E47" s="12" t="s">
        <v>31</v>
      </c>
      <c r="F47" s="18">
        <v>10000</v>
      </c>
      <c r="G47" s="12">
        <v>0</v>
      </c>
      <c r="H47" s="14"/>
    </row>
    <row r="48" spans="1:8" x14ac:dyDescent="0.25">
      <c r="A48" s="11" t="s">
        <v>92</v>
      </c>
      <c r="B48" s="11"/>
      <c r="C48" s="11"/>
      <c r="D48" s="12">
        <v>32000</v>
      </c>
      <c r="E48" s="12">
        <v>1100</v>
      </c>
      <c r="F48" s="18">
        <v>33100</v>
      </c>
      <c r="G48" s="12">
        <v>33070</v>
      </c>
      <c r="H48" s="14" t="s">
        <v>93</v>
      </c>
    </row>
    <row r="49" spans="1:8" x14ac:dyDescent="0.25">
      <c r="A49" s="11" t="s">
        <v>57</v>
      </c>
      <c r="B49" s="11"/>
      <c r="C49" s="11"/>
      <c r="D49" s="12">
        <v>577200</v>
      </c>
      <c r="E49" s="12" t="s">
        <v>31</v>
      </c>
      <c r="F49" s="18">
        <v>577200</v>
      </c>
      <c r="G49" s="12">
        <v>513888.9</v>
      </c>
      <c r="H49" s="14"/>
    </row>
    <row r="50" spans="1:8" x14ac:dyDescent="0.25">
      <c r="A50" s="11" t="s">
        <v>94</v>
      </c>
      <c r="B50" s="11"/>
      <c r="C50" s="11"/>
      <c r="D50" s="12">
        <v>2564500</v>
      </c>
      <c r="E50" s="12" t="s">
        <v>31</v>
      </c>
      <c r="F50" s="18">
        <v>2564500</v>
      </c>
      <c r="G50" s="12">
        <v>2221208.1800000002</v>
      </c>
      <c r="H50" s="14"/>
    </row>
    <row r="51" spans="1:8" x14ac:dyDescent="0.25">
      <c r="A51" s="11" t="s">
        <v>95</v>
      </c>
      <c r="B51" s="11"/>
      <c r="C51" s="11"/>
      <c r="D51" s="12">
        <v>46880</v>
      </c>
      <c r="E51" s="12" t="s">
        <v>31</v>
      </c>
      <c r="F51" s="18">
        <v>46880</v>
      </c>
      <c r="G51" s="12">
        <v>45184.12</v>
      </c>
      <c r="H51" s="14"/>
    </row>
    <row r="52" spans="1:8" x14ac:dyDescent="0.25">
      <c r="A52" s="11" t="s">
        <v>58</v>
      </c>
      <c r="B52" s="11"/>
      <c r="C52" s="11"/>
      <c r="D52" s="12">
        <v>3169800</v>
      </c>
      <c r="E52" s="12">
        <v>53000</v>
      </c>
      <c r="F52" s="18">
        <v>3222800</v>
      </c>
      <c r="G52" s="12">
        <v>2615736.39</v>
      </c>
      <c r="H52" s="14" t="s">
        <v>96</v>
      </c>
    </row>
    <row r="53" spans="1:8" x14ac:dyDescent="0.25">
      <c r="A53" s="11" t="s">
        <v>60</v>
      </c>
      <c r="B53" s="11"/>
      <c r="C53" s="11"/>
      <c r="D53" s="12">
        <v>10000</v>
      </c>
      <c r="E53" s="12" t="s">
        <v>31</v>
      </c>
      <c r="F53" s="18">
        <v>10000</v>
      </c>
      <c r="G53" s="12">
        <v>8548.99</v>
      </c>
      <c r="H53" s="14"/>
    </row>
    <row r="54" spans="1:8" x14ac:dyDescent="0.25">
      <c r="A54" s="11" t="s">
        <v>97</v>
      </c>
      <c r="B54" s="11"/>
      <c r="C54" s="11"/>
      <c r="D54" s="12">
        <v>97000</v>
      </c>
      <c r="E54" s="12" t="s">
        <v>31</v>
      </c>
      <c r="F54" s="18">
        <v>97000</v>
      </c>
      <c r="G54" s="12">
        <v>93375</v>
      </c>
      <c r="H54" s="14"/>
    </row>
    <row r="55" spans="1:8" x14ac:dyDescent="0.25">
      <c r="A55" s="11" t="s">
        <v>61</v>
      </c>
      <c r="B55" s="11"/>
      <c r="C55" s="11"/>
      <c r="D55" s="12">
        <v>0</v>
      </c>
      <c r="E55" s="12" t="s">
        <v>31</v>
      </c>
      <c r="F55" s="18">
        <v>0</v>
      </c>
      <c r="G55" s="12">
        <v>27426000</v>
      </c>
      <c r="H55" s="14"/>
    </row>
    <row r="56" spans="1:8" x14ac:dyDescent="0.25">
      <c r="A56" s="11" t="s">
        <v>98</v>
      </c>
      <c r="B56" s="11"/>
      <c r="C56" s="11"/>
      <c r="D56" s="12">
        <v>810310</v>
      </c>
      <c r="E56" s="12" t="s">
        <v>31</v>
      </c>
      <c r="F56" s="18">
        <v>810310</v>
      </c>
      <c r="G56" s="12">
        <v>795123</v>
      </c>
      <c r="H56" s="14"/>
    </row>
    <row r="57" spans="1:8" x14ac:dyDescent="0.25">
      <c r="A57" s="6"/>
      <c r="B57" s="6" t="s">
        <v>99</v>
      </c>
      <c r="C57" s="6"/>
      <c r="D57" s="7">
        <v>2249928.98</v>
      </c>
      <c r="E57" s="8">
        <v>400</v>
      </c>
      <c r="F57" s="19">
        <f>SUM(D57:E57)</f>
        <v>2250328.98</v>
      </c>
      <c r="G57" s="7">
        <v>0</v>
      </c>
      <c r="H57" s="10" t="s">
        <v>100</v>
      </c>
    </row>
    <row r="58" spans="1:8" x14ac:dyDescent="0.25">
      <c r="A58" s="11" t="s">
        <v>62</v>
      </c>
      <c r="B58" s="11"/>
      <c r="C58" s="11"/>
      <c r="D58" s="12">
        <v>2754328.98</v>
      </c>
      <c r="E58" s="12">
        <v>400</v>
      </c>
      <c r="F58" s="18">
        <f>SUM(D58:E58)</f>
        <v>2754728.98</v>
      </c>
      <c r="G58" s="12">
        <v>397747</v>
      </c>
      <c r="H58" s="14"/>
    </row>
    <row r="59" spans="1:8" x14ac:dyDescent="0.25">
      <c r="A59" s="11" t="s">
        <v>63</v>
      </c>
      <c r="B59" s="11"/>
      <c r="C59" s="11"/>
      <c r="D59" s="12">
        <v>53189134.979999997</v>
      </c>
      <c r="E59" s="15">
        <v>452000</v>
      </c>
      <c r="F59" s="18">
        <f>SUM(D59:E59)</f>
        <v>53641134.979999997</v>
      </c>
      <c r="G59" s="12">
        <v>59978930.420000002</v>
      </c>
      <c r="H59" s="14"/>
    </row>
    <row r="62" spans="1:8" x14ac:dyDescent="0.25">
      <c r="A62" t="s">
        <v>111</v>
      </c>
      <c r="B62" t="s">
        <v>112</v>
      </c>
    </row>
    <row r="63" spans="1:8" x14ac:dyDescent="0.25">
      <c r="A63" t="s">
        <v>113</v>
      </c>
      <c r="B63" s="22">
        <v>46007</v>
      </c>
    </row>
  </sheetData>
  <pageMargins left="0.7" right="0.7" top="0.78740157499999996" bottom="0.78740157499999996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2025-12-22T12:52:28Z</cp:lastPrinted>
  <dcterms:created xsi:type="dcterms:W3CDTF">2025-12-09T09:01:30Z</dcterms:created>
  <dcterms:modified xsi:type="dcterms:W3CDTF">2025-12-22T12:53:57Z</dcterms:modified>
</cp:coreProperties>
</file>