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27795" windowHeight="12345" activeTab="1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62" i="2" l="1"/>
</calcChain>
</file>

<file path=xl/sharedStrings.xml><?xml version="1.0" encoding="utf-8"?>
<sst xmlns="http://schemas.openxmlformats.org/spreadsheetml/2006/main" count="182" uniqueCount="102">
  <si>
    <t>OBEC METYLOVICE</t>
  </si>
  <si>
    <t>Příjmy</t>
  </si>
  <si>
    <t>RO č. 5</t>
  </si>
  <si>
    <t>PARAGRAF</t>
  </si>
  <si>
    <t>POLOŽKA</t>
  </si>
  <si>
    <t>POZNÁMKA</t>
  </si>
  <si>
    <t>Schválený rozpočet</t>
  </si>
  <si>
    <t>ROZP po ZMĚNĚ</t>
  </si>
  <si>
    <t>SKUTEČNOST</t>
  </si>
  <si>
    <t xml:space="preserve">  1111  Příjem z daně z příjmů FO placené plátci Celkem</t>
  </si>
  <si>
    <t xml:space="preserve">  1112  Příjem z daně z příjmů FO placené poplatníky Celkem</t>
  </si>
  <si>
    <t xml:space="preserve">  1113  Př.z DPFO vybírané srážkou podle zvlášt.sazby daně Celkem</t>
  </si>
  <si>
    <t xml:space="preserve">  1121  Příjem z daně z příjmů právnických osob Celkem</t>
  </si>
  <si>
    <t xml:space="preserve">  1122  Př.z DPPO v případech, kdy poplat. je obec, s výj. Celkem</t>
  </si>
  <si>
    <t xml:space="preserve">  1211  Příjem z daně z přidané hodnoty Celkem</t>
  </si>
  <si>
    <t xml:space="preserve">  1341  Příjem z poplatku ze psů Celkem</t>
  </si>
  <si>
    <t xml:space="preserve">  1342  Příjem z poplatku z pobytu Celkem</t>
  </si>
  <si>
    <t xml:space="preserve">  1343  Příjem z poplatku za užívání veřej. prostranství Celkem</t>
  </si>
  <si>
    <t xml:space="preserve">  1345  Př.z poplatku za obecní systém odpad.hosp.a příj.z Celkem</t>
  </si>
  <si>
    <t xml:space="preserve">  1361  Příjem ze správních poplatků Celkem</t>
  </si>
  <si>
    <t xml:space="preserve">  1381  Př.z daně z hazard.her s výj.dílčí daně z tech.her Celkem</t>
  </si>
  <si>
    <t xml:space="preserve">  1386  není v číselníku Celkem</t>
  </si>
  <si>
    <t xml:space="preserve">  1387  není v číselníku Celkem</t>
  </si>
  <si>
    <t xml:space="preserve">  1511  Příjem z daně z nemovitých věcí Celkem</t>
  </si>
  <si>
    <t xml:space="preserve">  2460  Splátky půjčených prostředků od fyzických osob Celkem</t>
  </si>
  <si>
    <t xml:space="preserve">  4111  Neinvestiční přijaté transf.z všeob.pokl.správy SR Celkem</t>
  </si>
  <si>
    <t xml:space="preserve">  4112  Neinv.př.transfery ze SR v rámci souhr.dot.vztahu Celkem</t>
  </si>
  <si>
    <t xml:space="preserve">  4116  Ostatní neinv.přijaté transfery ze st. rozpočtu Celkem</t>
  </si>
  <si>
    <t xml:space="preserve">  4216  Ostatní investiční přijaté transfery ze SR Celkem</t>
  </si>
  <si>
    <t xml:space="preserve">  0  Bez ODPA Celkem</t>
  </si>
  <si>
    <t xml:space="preserve">  1039  Ostatní záležitosti lesního hospodářství Celkem</t>
  </si>
  <si>
    <t xml:space="preserve">  1098  Ostatní výdaje na zemědělství Celkem</t>
  </si>
  <si>
    <t xml:space="preserve">  2212  Silnice Celkem</t>
  </si>
  <si>
    <t xml:space="preserve">  2310  Pitná voda Celkem</t>
  </si>
  <si>
    <t xml:space="preserve">  2321  Odvádění a čištění odpadn. vod a nakládání s kaly Celkem</t>
  </si>
  <si>
    <t xml:space="preserve">  3313  Film.tvorba,distribuce, kina a shrom.audio archiv. Celkem</t>
  </si>
  <si>
    <t xml:space="preserve">  3314  Činnosti knihovnické Celkem</t>
  </si>
  <si>
    <t xml:space="preserve">  3315  Činnosti muzeí a galerií Celkem</t>
  </si>
  <si>
    <t xml:space="preserve">  3319  Ostatní záležitosti kultury Celkem</t>
  </si>
  <si>
    <t xml:space="preserve">  3341  Rozhlas a televize Celkem</t>
  </si>
  <si>
    <t xml:space="preserve">  3349  Ostatní záležitosti sdělovacích prostředků Celkem</t>
  </si>
  <si>
    <t xml:space="preserve">  3412  Sportovní zařízení ve vlastnictví obce Celkem</t>
  </si>
  <si>
    <t xml:space="preserve">  3419  Ostatní sportovní činnost Celkem</t>
  </si>
  <si>
    <t xml:space="preserve">  3612  Bytové hospodářství Celkem</t>
  </si>
  <si>
    <t xml:space="preserve">  3613  Nebytové hospodářství Celkem</t>
  </si>
  <si>
    <t xml:space="preserve">  3631  Veřejné osvětlení Celkem</t>
  </si>
  <si>
    <t xml:space="preserve">  3632  Pohřebnictví Celkem</t>
  </si>
  <si>
    <t xml:space="preserve">  3633  Výstavba a údržba místních inženýrských sítí Celkem</t>
  </si>
  <si>
    <t xml:space="preserve">  3639  Komunální služby a územní rozvoj jinde nezařazené Celkem</t>
  </si>
  <si>
    <t xml:space="preserve">  3722  Sběr a svoz komunálních odpadů Celkem</t>
  </si>
  <si>
    <t xml:space="preserve">  3725  Využívání a zneškodňování komunálních odpadů Celkem</t>
  </si>
  <si>
    <t xml:space="preserve">  3726  Využívání a zneškodňování ostatních odpadů Celkem</t>
  </si>
  <si>
    <t xml:space="preserve">  3745  Péče o vzhled obcí a veřejnou zeleň Celkem</t>
  </si>
  <si>
    <t xml:space="preserve">  5512  Požární ochrana - dobrovolná část Celkem</t>
  </si>
  <si>
    <t xml:space="preserve">  6171  Činnost místní správy Celkem</t>
  </si>
  <si>
    <t xml:space="preserve">  6310  Obecné příjmy a výdaje z finančních operací Celkem</t>
  </si>
  <si>
    <t xml:space="preserve">  6330  Převody vlastním fondům v rozpočtech územní úrovně Celkem</t>
  </si>
  <si>
    <t xml:space="preserve">  6409  Ostatní činnosti jinde nezařazené Celkem</t>
  </si>
  <si>
    <t>Celkový součet</t>
  </si>
  <si>
    <t>Výdaje</t>
  </si>
  <si>
    <t>změna ROZP</t>
  </si>
  <si>
    <t xml:space="preserve">  1014  Ozdrav.hosp.zvířat,pol.a spec.plod.a zvl.vet.péče Celkem</t>
  </si>
  <si>
    <t/>
  </si>
  <si>
    <t xml:space="preserve">  1036  Správa v lesním hospodářství Celkem</t>
  </si>
  <si>
    <t xml:space="preserve">  2219  Ostatní záležitosti pozemních komunikací Celkem</t>
  </si>
  <si>
    <t xml:space="preserve">  2221  Provoz veřejné silniční dopravy Celkem</t>
  </si>
  <si>
    <t xml:space="preserve">  2292  Dopravní obslužnost veřejnými službami - linková Celkem</t>
  </si>
  <si>
    <t>příspěvek na dopravu</t>
  </si>
  <si>
    <t xml:space="preserve">  5331  Neinvestiční příspěvky zřízeným příspěvkovým organ Celkem</t>
  </si>
  <si>
    <t xml:space="preserve">  3113  Základní školy Celkem</t>
  </si>
  <si>
    <t xml:space="preserve">  3114  Základní školy pro žáky se spec. vzděl. potřebami Celkem</t>
  </si>
  <si>
    <t xml:space="preserve">  3326  Poříz.,zach.a obnova hodnot MK, nár. a hist.pověd. Celkem</t>
  </si>
  <si>
    <t xml:space="preserve">  3392  Zájmová činnost v kultuře Celkem</t>
  </si>
  <si>
    <t xml:space="preserve">  3399  Ostatní záležitosti kultury,církví a sděl.prostř. Celkem</t>
  </si>
  <si>
    <t>úprava terénu, výsadba,oplocení</t>
  </si>
  <si>
    <t>nouzová svítidla</t>
  </si>
  <si>
    <t xml:space="preserve">  3429  Ostatní zájmová činnost a rekreace Celkem</t>
  </si>
  <si>
    <t xml:space="preserve">  3543  Pomoc zdravotně postiženým Celkem</t>
  </si>
  <si>
    <t xml:space="preserve">  3599  Ostatní činnost ve zdravotnictví Celkem</t>
  </si>
  <si>
    <t xml:space="preserve">  3635  Územní plánování Celkem</t>
  </si>
  <si>
    <t xml:space="preserve">  3721  Sběr a svoz nebezpečných odpadů Celkem</t>
  </si>
  <si>
    <t xml:space="preserve">  3723  Sběr a svoz ost. odpadů jiných než nebez. a komun. Celkem</t>
  </si>
  <si>
    <t>zákon.pojištění</t>
  </si>
  <si>
    <t xml:space="preserve">  3749  Ostatní činnosti k ochraně přírody a krajiny Celkem</t>
  </si>
  <si>
    <t xml:space="preserve">  4350  Domovy pro seniory Celkem</t>
  </si>
  <si>
    <t xml:space="preserve">  4356  Denní stacionáře a centra denních služeb Celkem</t>
  </si>
  <si>
    <t xml:space="preserve">  4357  Domovy pro osoby se zdr. post. a domovy se zvl.rež Celkem</t>
  </si>
  <si>
    <t xml:space="preserve">  5213  Krizová opatření Celkem</t>
  </si>
  <si>
    <t xml:space="preserve">  6112  Zastupitelstva obcí Celkem</t>
  </si>
  <si>
    <t xml:space="preserve">  6115  Volby do zastupitelstev územních samosprávných cel Celkem</t>
  </si>
  <si>
    <t xml:space="preserve">  6117  Volby do Evropského parlamentu Celkem</t>
  </si>
  <si>
    <t xml:space="preserve">  6320  Pojištění funkčně nespecifikované Celkem</t>
  </si>
  <si>
    <t xml:space="preserve">  6399  Ostatní finanční operace Celkem</t>
  </si>
  <si>
    <t xml:space="preserve">  6402  Finanční vypořádání Celkem</t>
  </si>
  <si>
    <t xml:space="preserve">  5901  Nespecifikované rezervy Celkem</t>
  </si>
  <si>
    <t>rezerva</t>
  </si>
  <si>
    <t>Financování</t>
  </si>
  <si>
    <t>PS k 1.1.2024</t>
  </si>
  <si>
    <t>splátka půjčky</t>
  </si>
  <si>
    <t>celkem financování</t>
  </si>
  <si>
    <t>Zpracovala: J.Nytrová</t>
  </si>
  <si>
    <t>Schváleno 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</si>
</sst>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  <protection hidden="1"/>
    </xf>
    <xf numFmtId="4" fontId="3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4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1" fillId="3" borderId="1" xfId="1" applyFont="1" applyFill="1" applyBorder="1" applyAlignment="1" applyProtection="1">
      <alignment horizontal="center" vertical="center" shrinkToFit="1"/>
      <protection hidden="1"/>
    </xf>
    <xf numFmtId="4" fontId="1" fillId="0" borderId="1" xfId="1" applyNumberFormat="1" applyFill="1" applyBorder="1" applyAlignment="1" applyProtection="1">
      <protection hidden="1"/>
    </xf>
    <xf numFmtId="4" fontId="1" fillId="0" borderId="1" xfId="1" applyNumberFormat="1" applyFill="1" applyBorder="1" applyAlignment="1" applyProtection="1">
      <alignment shrinkToFit="1"/>
      <protection hidden="1"/>
    </xf>
    <xf numFmtId="4" fontId="1" fillId="0" borderId="1" xfId="1" applyNumberFormat="1" applyFill="1" applyBorder="1" applyAlignment="1" applyProtection="1">
      <alignment horizontal="right" shrinkToFit="1"/>
      <protection hidden="1"/>
    </xf>
    <xf numFmtId="0" fontId="1" fillId="0" borderId="1" xfId="1" applyFont="1" applyFill="1" applyBorder="1" applyAlignment="1" applyProtection="1">
      <alignment shrinkToFit="1"/>
      <protection locked="0"/>
    </xf>
    <xf numFmtId="4" fontId="2" fillId="0" borderId="1" xfId="1" applyNumberFormat="1" applyFont="1" applyFill="1" applyBorder="1" applyAlignment="1" applyProtection="1">
      <protection hidden="1"/>
    </xf>
    <xf numFmtId="4" fontId="2" fillId="0" borderId="1" xfId="1" applyNumberFormat="1" applyFont="1" applyFill="1" applyBorder="1" applyAlignment="1" applyProtection="1">
      <alignment shrinkToFit="1"/>
      <protection hidden="1"/>
    </xf>
    <xf numFmtId="4" fontId="2" fillId="0" borderId="1" xfId="1" applyNumberFormat="1" applyFont="1" applyFill="1" applyBorder="1" applyAlignment="1" applyProtection="1">
      <alignment horizontal="right" shrinkToFit="1"/>
      <protection hidden="1"/>
    </xf>
    <xf numFmtId="0" fontId="2" fillId="0" borderId="1" xfId="1" applyFont="1" applyFill="1" applyBorder="1" applyAlignment="1" applyProtection="1">
      <alignment shrinkToFit="1"/>
      <protection locked="0"/>
    </xf>
    <xf numFmtId="4" fontId="6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7" fillId="0" borderId="1" xfId="1" applyNumberFormat="1" applyFont="1" applyFill="1" applyBorder="1" applyAlignment="1" applyProtection="1">
      <alignment shrinkToFit="1"/>
      <protection hidden="1"/>
    </xf>
    <xf numFmtId="4" fontId="1" fillId="0" borderId="1" xfId="1" applyNumberFormat="1" applyFill="1" applyBorder="1" applyAlignment="1" applyProtection="1">
      <alignment shrinkToFit="1"/>
      <protection locked="0" hidden="1"/>
    </xf>
    <xf numFmtId="4" fontId="8" fillId="0" borderId="1" xfId="1" applyNumberFormat="1" applyFont="1" applyFill="1" applyBorder="1" applyAlignment="1" applyProtection="1">
      <alignment shrinkToFit="1"/>
      <protection hidden="1"/>
    </xf>
    <xf numFmtId="4" fontId="2" fillId="0" borderId="1" xfId="1" applyNumberFormat="1" applyFont="1" applyFill="1" applyBorder="1" applyAlignment="1" applyProtection="1">
      <alignment shrinkToFit="1"/>
      <protection locked="0" hidden="1"/>
    </xf>
    <xf numFmtId="0" fontId="10" fillId="0" borderId="0" xfId="0" applyFont="1"/>
    <xf numFmtId="4" fontId="2" fillId="0" borderId="0" xfId="1" applyNumberFormat="1" applyFont="1" applyFill="1" applyBorder="1" applyAlignment="1" applyProtection="1">
      <protection hidden="1"/>
    </xf>
    <xf numFmtId="43" fontId="0" fillId="0" borderId="0" xfId="2" applyFont="1"/>
    <xf numFmtId="43" fontId="1" fillId="0" borderId="0" xfId="2" applyFont="1" applyFill="1" applyBorder="1" applyAlignment="1" applyProtection="1">
      <alignment shrinkToFit="1"/>
      <protection hidden="1"/>
    </xf>
    <xf numFmtId="43" fontId="0" fillId="0" borderId="0" xfId="0" applyNumberFormat="1"/>
    <xf numFmtId="0" fontId="0" fillId="0" borderId="1" xfId="0" applyBorder="1"/>
    <xf numFmtId="14" fontId="0" fillId="0" borderId="0" xfId="0" applyNumberFormat="1"/>
  </cellXfs>
  <cellStyles count="3">
    <cellStyle name="Čárka" xfId="2" builtinId="3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</xdr:row>
          <xdr:rowOff>0</xdr:rowOff>
        </xdr:from>
        <xdr:to>
          <xdr:col>7</xdr:col>
          <xdr:colOff>0</xdr:colOff>
          <xdr:row>3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vert="wordArtVert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cs-CZ" sz="9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ZRUŠ</a:t>
              </a:r>
            </a:p>
            <a:p>
              <a:pPr algn="ctr" rtl="0">
                <a:defRPr sz="1000"/>
              </a:pPr>
              <a:r>
                <a:rPr lang="cs-CZ" sz="9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*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47684</xdr:colOff>
      <xdr:row>3</xdr:row>
      <xdr:rowOff>0</xdr:rowOff>
    </xdr:from>
    <xdr:to>
      <xdr:col>7</xdr:col>
      <xdr:colOff>1679633</xdr:colOff>
      <xdr:row>3</xdr:row>
      <xdr:rowOff>0</xdr:rowOff>
    </xdr:to>
    <xdr:sp macro="[1]!prenosCISLAzesouctu" textlink="">
      <xdr:nvSpPr>
        <xdr:cNvPr id="3" name="Obdélník 2">
          <a:extLst>
            <a:ext uri="{FF2B5EF4-FFF2-40B4-BE49-F238E27FC236}">
              <a16:creationId xmlns="" xmlns:a16="http://schemas.microsoft.com/office/drawing/2014/main" id="{C048B8D4-8ADB-4FDF-9730-9D2897F4C084}"/>
            </a:ext>
          </a:extLst>
        </xdr:cNvPr>
        <xdr:cNvSpPr/>
      </xdr:nvSpPr>
      <xdr:spPr>
        <a:xfrm>
          <a:off x="11820584" y="571500"/>
          <a:ext cx="1631949" cy="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 contourW="12700">
          <a:contourClr>
            <a:schemeClr val="bg1">
              <a:lumMod val="9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 anchorCtr="1">
          <a:noAutofit/>
        </a:bodyPr>
        <a:lstStyle/>
        <a:p>
          <a:pPr algn="l"/>
          <a:r>
            <a:rPr lang="cs-CZ" sz="1600" b="0">
              <a:solidFill>
                <a:schemeClr val="tx2">
                  <a:lumMod val="60000"/>
                  <a:lumOff val="40000"/>
                </a:schemeClr>
              </a:solidFill>
            </a:rPr>
            <a:t>výdaje * -1</a:t>
          </a:r>
        </a:p>
      </xdr:txBody>
    </xdr:sp>
    <xdr:clientData fPrintsWithSheet="0"/>
  </xdr:twoCellAnchor>
  <xdr:twoCellAnchor>
    <xdr:from>
      <xdr:col>7</xdr:col>
      <xdr:colOff>1715475</xdr:colOff>
      <xdr:row>3</xdr:row>
      <xdr:rowOff>0</xdr:rowOff>
    </xdr:from>
    <xdr:to>
      <xdr:col>7</xdr:col>
      <xdr:colOff>3341920</xdr:colOff>
      <xdr:row>3</xdr:row>
      <xdr:rowOff>0</xdr:rowOff>
    </xdr:to>
    <xdr:sp macro="[1]!prenosCISLA" textlink="">
      <xdr:nvSpPr>
        <xdr:cNvPr id="4" name="Obdélník 3">
          <a:extLst>
            <a:ext uri="{FF2B5EF4-FFF2-40B4-BE49-F238E27FC236}">
              <a16:creationId xmlns="" xmlns:a16="http://schemas.microsoft.com/office/drawing/2014/main" id="{6601DE5D-E966-4F22-9D42-13A761F1751B}"/>
            </a:ext>
          </a:extLst>
        </xdr:cNvPr>
        <xdr:cNvSpPr/>
      </xdr:nvSpPr>
      <xdr:spPr>
        <a:xfrm>
          <a:off x="13488375" y="571500"/>
          <a:ext cx="931120" cy="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 contourW="12700">
          <a:contourClr>
            <a:schemeClr val="bg1">
              <a:lumMod val="9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 anchorCtr="1">
          <a:noAutofit/>
        </a:bodyPr>
        <a:lstStyle/>
        <a:p>
          <a:pPr algn="l"/>
          <a:r>
            <a:rPr lang="cs-CZ" sz="1600" b="0">
              <a:solidFill>
                <a:schemeClr val="tx2">
                  <a:lumMod val="60000"/>
                  <a:lumOff val="40000"/>
                </a:schemeClr>
              </a:solidFill>
            </a:rPr>
            <a:t>číslo * -1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O/GORISS/PROG/MIS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TOVÉ ZMĚNY zal"/>
      <sheetName val="Fin_vyd-1"/>
      <sheetName val="uprROZPvyd"/>
      <sheetName val="uprROZPprij"/>
      <sheetName val="Fin_vyd-2"/>
      <sheetName val="Fin_prij-1"/>
      <sheetName val="Fin_prij-2"/>
      <sheetName val="ROZPOČET_VYD"/>
      <sheetName val="ROZPOČET_prij"/>
      <sheetName val="Novy_ROZPOČET_VYD"/>
      <sheetName val="ROZPOČET_prij_arch"/>
      <sheetName val="tiskZmeny"/>
      <sheetName val="ROZPOČET_VYD_arch"/>
      <sheetName val="Novy_ROZPOČET_prij"/>
      <sheetName val="Fin_vyd-1 (2)"/>
      <sheetName val="LIST9TiskRozpVYD"/>
      <sheetName val="zrus1p"/>
      <sheetName val="zreus2v"/>
      <sheetName val="menu starosta 4"/>
      <sheetName val="VYcelý rok - 1"/>
      <sheetName val="PRIcelý rok - 1"/>
      <sheetName val="PRIcelý rok - 2"/>
      <sheetName val="VYcelý rok - 2"/>
      <sheetName val="seznam"/>
      <sheetName val="přek_kap_vyd1"/>
      <sheetName val="ROZPOČTOVÉ ZMĚNY"/>
      <sheetName val="ROZPOČTOVÉ ZMĚNY pro NovRozp"/>
      <sheetName val="ROZPOČET_prij star"/>
      <sheetName val="rozpoctovy_vyhled"/>
      <sheetName val="HELP 2"/>
      <sheetName val="starosta"/>
      <sheetName val="Novy_ROZPOČET_prij stary"/>
      <sheetName val="NastaveniExportuDavky"/>
      <sheetName val="POPIS3A"/>
      <sheetName val="FIN_prij"/>
      <sheetName val="FIN_VYD (2)"/>
      <sheetName val="bil_meziroc_SPOJ (2)"/>
      <sheetName val="bil_meziroc_SPOJ"/>
      <sheetName val="POPIS3"/>
      <sheetName val="FINKA"/>
      <sheetName val="tiskZmenyoRIG"/>
      <sheetName val="tiskZmenyZahlavi"/>
      <sheetName val="tiskk"/>
      <sheetName val="kniha koff orig"/>
      <sheetName val="graf5 (2)"/>
      <sheetName val="Graf8"/>
      <sheetName val="kniha koff"/>
      <sheetName val="cisODPA"/>
      <sheetName val="List2TiskRozp"/>
      <sheetName val="List1TiskRozp"/>
      <sheetName val="tiskZmenyOrigST"/>
      <sheetName val="FIN_VYD"/>
      <sheetName val="tisk"/>
      <sheetName val="přek_kap_prij1 (3)"/>
      <sheetName val="FIN_prij zal"/>
      <sheetName val="menu starosta"/>
      <sheetName val="menu starosta 3"/>
      <sheetName val="menu starosta 1"/>
      <sheetName val="graf5"/>
      <sheetName val="POPIS2"/>
      <sheetName val="uprRozpHelp"/>
      <sheetName val="kniha kdff"/>
      <sheetName val="kniha koff ven"/>
      <sheetName val="ORJpřek_kap_vyd1"/>
      <sheetName val="graf3"/>
      <sheetName val="graf1"/>
      <sheetName val="graf2"/>
      <sheetName val="graf4"/>
      <sheetName val="HELP"/>
      <sheetName val="List5"/>
      <sheetName val="HELPST"/>
      <sheetName val="menu Archiv"/>
      <sheetName val="tisk špatný"/>
      <sheetName val="tisk1"/>
      <sheetName val="prot_akt"/>
      <sheetName val="tvorba tabulky"/>
      <sheetName val="tvorba tabulky vzorce"/>
      <sheetName val="odpa2"/>
      <sheetName val="pol2"/>
      <sheetName val="protokol"/>
      <sheetName val="přek_kap_vyd1 (3)"/>
      <sheetName val="přek_kap_prij1"/>
      <sheetName val="hlavička starosta"/>
      <sheetName val="orig_prek_pol prij"/>
      <sheetName val="orig_prek_kap"/>
      <sheetName val="tabARCH"/>
      <sheetName val="BIL_SPOJ"/>
      <sheetName val="bil_meziroc"/>
      <sheetName val="tabSKUT"/>
      <sheetName val="VYB KRIT"/>
      <sheetName val="bat"/>
      <sheetName val="VYBKRIT12 orig"/>
      <sheetName val="VYBKRIT1"/>
      <sheetName val="VYBKRIT2"/>
      <sheetName val="cesta"/>
      <sheetName val="List3"/>
      <sheetName val="List4"/>
      <sheetName val="List1"/>
      <sheetName val="List7"/>
      <sheetName val="HelpRozp"/>
      <sheetName val="HelpTiskDoSoub"/>
      <sheetName val="cisPOL"/>
      <sheetName val="ODPA"/>
      <sheetName val="POL"/>
      <sheetName val="krok2"/>
      <sheetName val="import56"/>
      <sheetName val="TiskRozpNaVyveseni"/>
      <sheetName val="List2"/>
      <sheetName val="List6"/>
      <sheetName val="helpVYHLED"/>
      <sheetName val="helpUpravaR"/>
      <sheetName val="vendPRIJMY"/>
      <sheetName val="vendVydaje"/>
      <sheetName val="vendTISK"/>
      <sheetName val="vendVydaje (2)"/>
      <sheetName val="vendVydaje ORG"/>
      <sheetName val="CIS ORJ"/>
      <sheetName val="CIS ORG"/>
      <sheetName val="MEN"/>
      <sheetName val="menu5"/>
      <sheetName val="manualVend"/>
      <sheetName val="upravyMISA"/>
      <sheetName val="LIST9TiskRozp"/>
      <sheetName val="MISO"/>
    </sheetNames>
    <definedNames>
      <definedName name="odznacVSE"/>
      <definedName name="prenosCISLA"/>
      <definedName name="prenosCISLAzesouctu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opLeftCell="A163" workbookViewId="0">
      <selection activeCell="K19" sqref="K19"/>
    </sheetView>
  </sheetViews>
  <sheetFormatPr defaultRowHeight="15" x14ac:dyDescent="0.25"/>
  <cols>
    <col min="1" max="1" width="18.28515625" customWidth="1"/>
    <col min="2" max="2" width="17" customWidth="1"/>
    <col min="3" max="3" width="41.42578125" customWidth="1"/>
    <col min="4" max="4" width="21.42578125" customWidth="1"/>
    <col min="5" max="5" width="27.7109375" customWidth="1"/>
    <col min="6" max="6" width="23.140625" customWidth="1"/>
    <col min="7" max="7" width="27.28515625" customWidth="1"/>
  </cols>
  <sheetData>
    <row r="1" spans="1:7" x14ac:dyDescent="0.25">
      <c r="A1" s="23"/>
      <c r="B1" s="23" t="s">
        <v>0</v>
      </c>
      <c r="C1" s="23"/>
      <c r="D1" s="23"/>
      <c r="E1" s="23"/>
      <c r="F1" s="23"/>
      <c r="G1" s="23"/>
    </row>
    <row r="2" spans="1:7" x14ac:dyDescent="0.25">
      <c r="A2" s="23"/>
      <c r="B2" s="23"/>
      <c r="C2" s="23"/>
      <c r="D2" s="23"/>
      <c r="E2" s="23"/>
      <c r="F2" s="23"/>
      <c r="G2" s="23"/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 t="s">
        <v>1</v>
      </c>
      <c r="B4" s="23" t="s">
        <v>2</v>
      </c>
      <c r="C4" s="23"/>
      <c r="D4" s="23"/>
      <c r="E4" s="23"/>
      <c r="F4" s="23"/>
      <c r="G4" s="23"/>
    </row>
    <row r="5" spans="1:7" ht="15.75" x14ac:dyDescent="0.25">
      <c r="A5" s="1" t="s">
        <v>3</v>
      </c>
      <c r="B5" s="2" t="s">
        <v>4</v>
      </c>
      <c r="C5" s="2" t="s">
        <v>5</v>
      </c>
      <c r="D5" s="2" t="s">
        <v>6</v>
      </c>
      <c r="E5" s="3" t="s">
        <v>7</v>
      </c>
      <c r="F5" s="2" t="s">
        <v>8</v>
      </c>
      <c r="G5" s="4" t="s">
        <v>5</v>
      </c>
    </row>
    <row r="6" spans="1:7" x14ac:dyDescent="0.25">
      <c r="A6" s="5"/>
      <c r="B6" s="5" t="s">
        <v>9</v>
      </c>
      <c r="C6" s="5"/>
      <c r="D6" s="6">
        <v>5100000</v>
      </c>
      <c r="E6" s="6">
        <v>5100000</v>
      </c>
      <c r="F6" s="7">
        <v>2227291.4000000004</v>
      </c>
      <c r="G6" s="8"/>
    </row>
    <row r="7" spans="1:7" x14ac:dyDescent="0.25">
      <c r="A7" s="5"/>
      <c r="B7" s="5" t="s">
        <v>10</v>
      </c>
      <c r="C7" s="5"/>
      <c r="D7" s="6">
        <v>360000</v>
      </c>
      <c r="E7" s="6">
        <v>360000</v>
      </c>
      <c r="F7" s="7">
        <v>81115.78</v>
      </c>
      <c r="G7" s="8"/>
    </row>
    <row r="8" spans="1:7" x14ac:dyDescent="0.25">
      <c r="A8" s="5"/>
      <c r="B8" s="5" t="s">
        <v>11</v>
      </c>
      <c r="C8" s="5"/>
      <c r="D8" s="6">
        <v>1000000</v>
      </c>
      <c r="E8" s="6">
        <v>1000000</v>
      </c>
      <c r="F8" s="7">
        <v>493127.22</v>
      </c>
      <c r="G8" s="8"/>
    </row>
    <row r="9" spans="1:7" x14ac:dyDescent="0.25">
      <c r="A9" s="5"/>
      <c r="B9" s="5" t="s">
        <v>12</v>
      </c>
      <c r="C9" s="5"/>
      <c r="D9" s="6">
        <v>8500000</v>
      </c>
      <c r="E9" s="6">
        <v>8500000</v>
      </c>
      <c r="F9" s="7">
        <v>2138286.5799999996</v>
      </c>
      <c r="G9" s="8"/>
    </row>
    <row r="10" spans="1:7" x14ac:dyDescent="0.25">
      <c r="A10" s="5"/>
      <c r="B10" s="5" t="s">
        <v>13</v>
      </c>
      <c r="C10" s="5"/>
      <c r="D10" s="6">
        <v>620160</v>
      </c>
      <c r="E10" s="6">
        <v>620160</v>
      </c>
      <c r="F10" s="7">
        <v>620160</v>
      </c>
      <c r="G10" s="8"/>
    </row>
    <row r="11" spans="1:7" x14ac:dyDescent="0.25">
      <c r="A11" s="5"/>
      <c r="B11" s="5" t="s">
        <v>14</v>
      </c>
      <c r="C11" s="5"/>
      <c r="D11" s="6">
        <v>16500000</v>
      </c>
      <c r="E11" s="6">
        <v>16500000</v>
      </c>
      <c r="F11" s="7">
        <v>6721252.2800000003</v>
      </c>
      <c r="G11" s="8"/>
    </row>
    <row r="12" spans="1:7" x14ac:dyDescent="0.25">
      <c r="A12" s="5"/>
      <c r="B12" s="5" t="s">
        <v>15</v>
      </c>
      <c r="C12" s="5"/>
      <c r="D12" s="6">
        <v>40000</v>
      </c>
      <c r="E12" s="6">
        <v>40000</v>
      </c>
      <c r="F12" s="7">
        <v>34270</v>
      </c>
      <c r="G12" s="8"/>
    </row>
    <row r="13" spans="1:7" x14ac:dyDescent="0.25">
      <c r="A13" s="5"/>
      <c r="B13" s="5" t="s">
        <v>16</v>
      </c>
      <c r="C13" s="5"/>
      <c r="D13" s="6">
        <v>25000</v>
      </c>
      <c r="E13" s="6">
        <v>25000</v>
      </c>
      <c r="F13" s="7">
        <v>8745</v>
      </c>
      <c r="G13" s="8"/>
    </row>
    <row r="14" spans="1:7" x14ac:dyDescent="0.25">
      <c r="A14" s="5"/>
      <c r="B14" s="5" t="s">
        <v>17</v>
      </c>
      <c r="C14" s="5"/>
      <c r="D14" s="6">
        <v>8000</v>
      </c>
      <c r="E14" s="6">
        <v>8000</v>
      </c>
      <c r="F14" s="7">
        <v>1380</v>
      </c>
      <c r="G14" s="8"/>
    </row>
    <row r="15" spans="1:7" x14ac:dyDescent="0.25">
      <c r="A15" s="5"/>
      <c r="B15" s="5" t="s">
        <v>18</v>
      </c>
      <c r="C15" s="5"/>
      <c r="D15" s="6">
        <v>1150000</v>
      </c>
      <c r="E15" s="6">
        <v>1150000</v>
      </c>
      <c r="F15" s="7">
        <v>1094950</v>
      </c>
      <c r="G15" s="8"/>
    </row>
    <row r="16" spans="1:7" x14ac:dyDescent="0.25">
      <c r="A16" s="5"/>
      <c r="B16" s="5" t="s">
        <v>19</v>
      </c>
      <c r="C16" s="5"/>
      <c r="D16" s="6">
        <v>15000</v>
      </c>
      <c r="E16" s="6">
        <v>15000</v>
      </c>
      <c r="F16" s="7">
        <v>7060</v>
      </c>
      <c r="G16" s="8"/>
    </row>
    <row r="17" spans="1:7" x14ac:dyDescent="0.25">
      <c r="A17" s="5"/>
      <c r="B17" s="5" t="s">
        <v>20</v>
      </c>
      <c r="C17" s="5"/>
      <c r="D17" s="6">
        <v>0</v>
      </c>
      <c r="E17" s="6">
        <v>0</v>
      </c>
      <c r="F17" s="7">
        <v>69433.05</v>
      </c>
      <c r="G17" s="8"/>
    </row>
    <row r="18" spans="1:7" x14ac:dyDescent="0.25">
      <c r="A18" s="5"/>
      <c r="B18" s="5" t="s">
        <v>21</v>
      </c>
      <c r="C18" s="5"/>
      <c r="D18" s="6">
        <v>0</v>
      </c>
      <c r="E18" s="6">
        <v>0</v>
      </c>
      <c r="F18" s="7">
        <v>63660.520000000004</v>
      </c>
      <c r="G18" s="8"/>
    </row>
    <row r="19" spans="1:7" x14ac:dyDescent="0.25">
      <c r="A19" s="5"/>
      <c r="B19" s="5" t="s">
        <v>22</v>
      </c>
      <c r="C19" s="5"/>
      <c r="D19" s="6">
        <v>0</v>
      </c>
      <c r="E19" s="6">
        <v>0</v>
      </c>
      <c r="F19" s="7">
        <v>28541.96</v>
      </c>
      <c r="G19" s="8"/>
    </row>
    <row r="20" spans="1:7" x14ac:dyDescent="0.25">
      <c r="A20" s="5"/>
      <c r="B20" s="5" t="s">
        <v>23</v>
      </c>
      <c r="C20" s="5"/>
      <c r="D20" s="6">
        <v>1000000</v>
      </c>
      <c r="E20" s="6">
        <v>1000000</v>
      </c>
      <c r="F20" s="7">
        <v>948</v>
      </c>
      <c r="G20" s="8"/>
    </row>
    <row r="21" spans="1:7" x14ac:dyDescent="0.25">
      <c r="A21" s="5"/>
      <c r="B21" s="5" t="s">
        <v>24</v>
      </c>
      <c r="C21" s="5"/>
      <c r="D21" s="6">
        <v>37000</v>
      </c>
      <c r="E21" s="6">
        <v>37000</v>
      </c>
      <c r="F21" s="7">
        <v>27000</v>
      </c>
      <c r="G21" s="8"/>
    </row>
    <row r="22" spans="1:7" x14ac:dyDescent="0.25">
      <c r="A22" s="5"/>
      <c r="B22" s="5" t="s">
        <v>25</v>
      </c>
      <c r="C22" s="5"/>
      <c r="D22" s="6">
        <v>80000</v>
      </c>
      <c r="E22" s="6">
        <v>80000</v>
      </c>
      <c r="F22" s="7">
        <v>32000</v>
      </c>
      <c r="G22" s="8"/>
    </row>
    <row r="23" spans="1:7" x14ac:dyDescent="0.25">
      <c r="A23" s="5"/>
      <c r="B23" s="5" t="s">
        <v>26</v>
      </c>
      <c r="C23" s="5"/>
      <c r="D23" s="6">
        <v>425105</v>
      </c>
      <c r="E23" s="6">
        <v>425105</v>
      </c>
      <c r="F23" s="7">
        <v>177125</v>
      </c>
      <c r="G23" s="8"/>
    </row>
    <row r="24" spans="1:7" x14ac:dyDescent="0.25">
      <c r="A24" s="5"/>
      <c r="B24" s="5" t="s">
        <v>27</v>
      </c>
      <c r="C24" s="5"/>
      <c r="D24" s="6">
        <v>753000</v>
      </c>
      <c r="E24" s="6">
        <v>753000</v>
      </c>
      <c r="F24" s="7">
        <v>106623.76</v>
      </c>
      <c r="G24" s="8"/>
    </row>
    <row r="25" spans="1:7" x14ac:dyDescent="0.25">
      <c r="A25" s="5"/>
      <c r="B25" s="5" t="s">
        <v>28</v>
      </c>
      <c r="C25" s="5"/>
      <c r="D25" s="6">
        <v>21047000</v>
      </c>
      <c r="E25" s="6">
        <v>21047000</v>
      </c>
      <c r="F25" s="7">
        <v>3046393.29</v>
      </c>
      <c r="G25" s="8"/>
    </row>
    <row r="26" spans="1:7" x14ac:dyDescent="0.25">
      <c r="A26" s="9" t="s">
        <v>29</v>
      </c>
      <c r="B26" s="9"/>
      <c r="C26" s="9"/>
      <c r="D26" s="10">
        <v>56660265</v>
      </c>
      <c r="E26" s="10">
        <v>56660265</v>
      </c>
      <c r="F26" s="11">
        <v>16979363.840000004</v>
      </c>
      <c r="G26" s="12"/>
    </row>
    <row r="27" spans="1:7" x14ac:dyDescent="0.25">
      <c r="A27" s="9" t="s">
        <v>30</v>
      </c>
      <c r="B27" s="9"/>
      <c r="C27" s="9"/>
      <c r="D27" s="10">
        <v>30000</v>
      </c>
      <c r="E27" s="10">
        <v>30000</v>
      </c>
      <c r="F27" s="11">
        <v>10500</v>
      </c>
      <c r="G27" s="12"/>
    </row>
    <row r="28" spans="1:7" x14ac:dyDescent="0.25">
      <c r="A28" s="9" t="s">
        <v>31</v>
      </c>
      <c r="B28" s="9"/>
      <c r="C28" s="9"/>
      <c r="D28" s="10">
        <v>22000</v>
      </c>
      <c r="E28" s="10">
        <v>22000</v>
      </c>
      <c r="F28" s="11">
        <v>7442</v>
      </c>
      <c r="G28" s="12"/>
    </row>
    <row r="29" spans="1:7" x14ac:dyDescent="0.25">
      <c r="A29" s="9" t="s">
        <v>32</v>
      </c>
      <c r="B29" s="9"/>
      <c r="C29" s="9"/>
      <c r="D29" s="10">
        <v>0</v>
      </c>
      <c r="E29" s="10">
        <v>0</v>
      </c>
      <c r="F29" s="11">
        <v>559.78</v>
      </c>
      <c r="G29" s="12"/>
    </row>
    <row r="30" spans="1:7" x14ac:dyDescent="0.25">
      <c r="A30" s="9" t="s">
        <v>33</v>
      </c>
      <c r="B30" s="9"/>
      <c r="C30" s="9"/>
      <c r="D30" s="10">
        <v>20000</v>
      </c>
      <c r="E30" s="10">
        <v>20000</v>
      </c>
      <c r="F30" s="11">
        <v>19041</v>
      </c>
      <c r="G30" s="12"/>
    </row>
    <row r="31" spans="1:7" x14ac:dyDescent="0.25">
      <c r="A31" s="9" t="s">
        <v>34</v>
      </c>
      <c r="B31" s="9"/>
      <c r="C31" s="9"/>
      <c r="D31" s="10">
        <v>30000</v>
      </c>
      <c r="E31" s="10">
        <v>30000</v>
      </c>
      <c r="F31" s="11">
        <v>19586</v>
      </c>
      <c r="G31" s="12"/>
    </row>
    <row r="32" spans="1:7" x14ac:dyDescent="0.25">
      <c r="A32" s="9" t="s">
        <v>35</v>
      </c>
      <c r="B32" s="9"/>
      <c r="C32" s="9"/>
      <c r="D32" s="10">
        <v>8000</v>
      </c>
      <c r="E32" s="10">
        <v>8000</v>
      </c>
      <c r="F32" s="11">
        <v>5674.5599999999995</v>
      </c>
      <c r="G32" s="12"/>
    </row>
    <row r="33" spans="1:7" x14ac:dyDescent="0.25">
      <c r="A33" s="9" t="s">
        <v>36</v>
      </c>
      <c r="B33" s="9"/>
      <c r="C33" s="9"/>
      <c r="D33" s="10">
        <v>900</v>
      </c>
      <c r="E33" s="10">
        <v>900</v>
      </c>
      <c r="F33" s="11">
        <v>950</v>
      </c>
      <c r="G33" s="12"/>
    </row>
    <row r="34" spans="1:7" x14ac:dyDescent="0.25">
      <c r="A34" s="9" t="s">
        <v>37</v>
      </c>
      <c r="B34" s="9"/>
      <c r="C34" s="9"/>
      <c r="D34" s="10">
        <v>3500</v>
      </c>
      <c r="E34" s="10">
        <v>3500</v>
      </c>
      <c r="F34" s="11">
        <v>1061</v>
      </c>
      <c r="G34" s="12"/>
    </row>
    <row r="35" spans="1:7" x14ac:dyDescent="0.25">
      <c r="A35" s="9" t="s">
        <v>38</v>
      </c>
      <c r="B35" s="9"/>
      <c r="C35" s="9"/>
      <c r="D35" s="10">
        <v>103000</v>
      </c>
      <c r="E35" s="10">
        <v>103000</v>
      </c>
      <c r="F35" s="11">
        <v>19433</v>
      </c>
      <c r="G35" s="12"/>
    </row>
    <row r="36" spans="1:7" x14ac:dyDescent="0.25">
      <c r="A36" s="9" t="s">
        <v>39</v>
      </c>
      <c r="B36" s="9"/>
      <c r="C36" s="9"/>
      <c r="D36" s="10">
        <v>4500</v>
      </c>
      <c r="E36" s="10">
        <v>4500</v>
      </c>
      <c r="F36" s="11">
        <v>1500</v>
      </c>
      <c r="G36" s="12"/>
    </row>
    <row r="37" spans="1:7" x14ac:dyDescent="0.25">
      <c r="A37" s="9" t="s">
        <v>40</v>
      </c>
      <c r="B37" s="9"/>
      <c r="C37" s="9"/>
      <c r="D37" s="10">
        <v>5000</v>
      </c>
      <c r="E37" s="10">
        <v>5000</v>
      </c>
      <c r="F37" s="11">
        <v>2334</v>
      </c>
      <c r="G37" s="12"/>
    </row>
    <row r="38" spans="1:7" x14ac:dyDescent="0.25">
      <c r="A38" s="9" t="s">
        <v>41</v>
      </c>
      <c r="B38" s="9"/>
      <c r="C38" s="9"/>
      <c r="D38" s="10">
        <v>0</v>
      </c>
      <c r="E38" s="10">
        <v>0</v>
      </c>
      <c r="F38" s="11">
        <v>1793</v>
      </c>
      <c r="G38" s="12"/>
    </row>
    <row r="39" spans="1:7" x14ac:dyDescent="0.25">
      <c r="A39" s="9" t="s">
        <v>42</v>
      </c>
      <c r="B39" s="9"/>
      <c r="C39" s="9"/>
      <c r="D39" s="10">
        <v>20000</v>
      </c>
      <c r="E39" s="10">
        <v>20000</v>
      </c>
      <c r="F39" s="11">
        <v>30688.04</v>
      </c>
      <c r="G39" s="12"/>
    </row>
    <row r="40" spans="1:7" x14ac:dyDescent="0.25">
      <c r="A40" s="9" t="s">
        <v>43</v>
      </c>
      <c r="B40" s="9"/>
      <c r="C40" s="9"/>
      <c r="D40" s="10">
        <v>432000</v>
      </c>
      <c r="E40" s="10">
        <v>432000</v>
      </c>
      <c r="F40" s="11">
        <v>223778.26</v>
      </c>
      <c r="G40" s="12"/>
    </row>
    <row r="41" spans="1:7" x14ac:dyDescent="0.25">
      <c r="A41" s="9" t="s">
        <v>44</v>
      </c>
      <c r="B41" s="9"/>
      <c r="C41" s="9"/>
      <c r="D41" s="10">
        <v>874000</v>
      </c>
      <c r="E41" s="10">
        <v>874000</v>
      </c>
      <c r="F41" s="11">
        <v>322421.05</v>
      </c>
      <c r="G41" s="12"/>
    </row>
    <row r="42" spans="1:7" x14ac:dyDescent="0.25">
      <c r="A42" s="9" t="s">
        <v>45</v>
      </c>
      <c r="B42" s="9"/>
      <c r="C42" s="9"/>
      <c r="D42" s="10">
        <v>0</v>
      </c>
      <c r="E42" s="10">
        <v>0</v>
      </c>
      <c r="F42" s="11">
        <v>13118.38</v>
      </c>
      <c r="G42" s="12"/>
    </row>
    <row r="43" spans="1:7" x14ac:dyDescent="0.25">
      <c r="A43" s="9" t="s">
        <v>46</v>
      </c>
      <c r="B43" s="9"/>
      <c r="C43" s="9"/>
      <c r="D43" s="10">
        <v>39000</v>
      </c>
      <c r="E43" s="10">
        <v>39000</v>
      </c>
      <c r="F43" s="11">
        <v>23278.1</v>
      </c>
      <c r="G43" s="12"/>
    </row>
    <row r="44" spans="1:7" x14ac:dyDescent="0.25">
      <c r="A44" s="9" t="s">
        <v>47</v>
      </c>
      <c r="B44" s="9"/>
      <c r="C44" s="9"/>
      <c r="D44" s="10">
        <v>2500</v>
      </c>
      <c r="E44" s="10">
        <v>2500</v>
      </c>
      <c r="F44" s="11">
        <v>1020</v>
      </c>
      <c r="G44" s="12"/>
    </row>
    <row r="45" spans="1:7" x14ac:dyDescent="0.25">
      <c r="A45" s="9" t="s">
        <v>48</v>
      </c>
      <c r="B45" s="9"/>
      <c r="C45" s="9"/>
      <c r="D45" s="10">
        <v>80000</v>
      </c>
      <c r="E45" s="10">
        <v>80000</v>
      </c>
      <c r="F45" s="11">
        <v>31581</v>
      </c>
      <c r="G45" s="12"/>
    </row>
    <row r="46" spans="1:7" x14ac:dyDescent="0.25">
      <c r="A46" s="9" t="s">
        <v>49</v>
      </c>
      <c r="B46" s="9"/>
      <c r="C46" s="9"/>
      <c r="D46" s="10">
        <v>130000</v>
      </c>
      <c r="E46" s="10">
        <v>130000</v>
      </c>
      <c r="F46" s="11">
        <v>129317.35</v>
      </c>
      <c r="G46" s="12"/>
    </row>
    <row r="47" spans="1:7" x14ac:dyDescent="0.25">
      <c r="A47" s="9" t="s">
        <v>50</v>
      </c>
      <c r="B47" s="9"/>
      <c r="C47" s="9"/>
      <c r="D47" s="10">
        <v>500000</v>
      </c>
      <c r="E47" s="10">
        <v>500000</v>
      </c>
      <c r="F47" s="11">
        <v>4171.83</v>
      </c>
      <c r="G47" s="12"/>
    </row>
    <row r="48" spans="1:7" x14ac:dyDescent="0.25">
      <c r="A48" s="9" t="s">
        <v>51</v>
      </c>
      <c r="B48" s="9"/>
      <c r="C48" s="9"/>
      <c r="D48" s="10">
        <v>0</v>
      </c>
      <c r="E48" s="10">
        <v>0</v>
      </c>
      <c r="F48" s="11">
        <v>9516.369999999999</v>
      </c>
      <c r="G48" s="12"/>
    </row>
    <row r="49" spans="1:7" x14ac:dyDescent="0.25">
      <c r="A49" s="9" t="s">
        <v>52</v>
      </c>
      <c r="B49" s="9"/>
      <c r="C49" s="9"/>
      <c r="D49" s="10">
        <v>0</v>
      </c>
      <c r="E49" s="10">
        <v>0</v>
      </c>
      <c r="F49" s="11">
        <v>2232.4499999999998</v>
      </c>
      <c r="G49" s="12"/>
    </row>
    <row r="50" spans="1:7" x14ac:dyDescent="0.25">
      <c r="A50" s="9" t="s">
        <v>53</v>
      </c>
      <c r="B50" s="9"/>
      <c r="C50" s="9"/>
      <c r="D50" s="10">
        <v>0</v>
      </c>
      <c r="E50" s="10">
        <v>0</v>
      </c>
      <c r="F50" s="11">
        <v>15985.96</v>
      </c>
      <c r="G50" s="12"/>
    </row>
    <row r="51" spans="1:7" x14ac:dyDescent="0.25">
      <c r="A51" s="9" t="s">
        <v>54</v>
      </c>
      <c r="B51" s="9"/>
      <c r="C51" s="9"/>
      <c r="D51" s="10">
        <v>51500</v>
      </c>
      <c r="E51" s="10">
        <v>51500</v>
      </c>
      <c r="F51" s="11">
        <v>11436</v>
      </c>
      <c r="G51" s="12"/>
    </row>
    <row r="52" spans="1:7" x14ac:dyDescent="0.25">
      <c r="A52" s="9" t="s">
        <v>55</v>
      </c>
      <c r="B52" s="9"/>
      <c r="C52" s="9"/>
      <c r="D52" s="10">
        <v>500000</v>
      </c>
      <c r="E52" s="10">
        <v>500000</v>
      </c>
      <c r="F52" s="11">
        <v>239057.38999999996</v>
      </c>
      <c r="G52" s="12"/>
    </row>
    <row r="53" spans="1:7" x14ac:dyDescent="0.25">
      <c r="A53" s="9" t="s">
        <v>56</v>
      </c>
      <c r="B53" s="9"/>
      <c r="C53" s="9"/>
      <c r="D53" s="10">
        <v>0</v>
      </c>
      <c r="E53" s="10">
        <v>0</v>
      </c>
      <c r="F53" s="11">
        <v>2602000</v>
      </c>
      <c r="G53" s="12"/>
    </row>
    <row r="54" spans="1:7" x14ac:dyDescent="0.25">
      <c r="A54" s="9" t="s">
        <v>57</v>
      </c>
      <c r="B54" s="9"/>
      <c r="C54" s="9"/>
      <c r="D54" s="10">
        <v>2000</v>
      </c>
      <c r="E54" s="10">
        <v>2000</v>
      </c>
      <c r="F54" s="11">
        <v>618</v>
      </c>
      <c r="G54" s="12"/>
    </row>
    <row r="55" spans="1:7" x14ac:dyDescent="0.25">
      <c r="A55" s="9" t="s">
        <v>58</v>
      </c>
      <c r="B55" s="9"/>
      <c r="C55" s="9"/>
      <c r="D55" s="10">
        <v>59518165</v>
      </c>
      <c r="E55" s="10">
        <v>59518165</v>
      </c>
      <c r="F55" s="11">
        <v>20729458.360000007</v>
      </c>
      <c r="G55" s="12"/>
    </row>
  </sheetData>
  <pageMargins left="0.7" right="0.7" top="0.78740157499999996" bottom="0.78740157499999996" header="0.3" footer="0.3"/>
  <pageSetup paperSize="9" scale="7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topLeftCell="A37" workbookViewId="0">
      <selection activeCell="B64" sqref="B64"/>
    </sheetView>
  </sheetViews>
  <sheetFormatPr defaultRowHeight="15" x14ac:dyDescent="0.25"/>
  <cols>
    <col min="1" max="1" width="25.28515625" customWidth="1"/>
    <col min="2" max="2" width="23.42578125" customWidth="1"/>
    <col min="3" max="3" width="36.85546875" customWidth="1"/>
    <col min="4" max="4" width="22" customWidth="1"/>
    <col min="5" max="5" width="19.85546875" customWidth="1"/>
    <col min="6" max="6" width="24.42578125" customWidth="1"/>
    <col min="7" max="7" width="30.7109375" customWidth="1"/>
    <col min="8" max="8" width="28.7109375" customWidth="1"/>
  </cols>
  <sheetData>
    <row r="1" spans="1:8" x14ac:dyDescent="0.25">
      <c r="B1" s="18" t="s">
        <v>0</v>
      </c>
    </row>
    <row r="3" spans="1:8" x14ac:dyDescent="0.25">
      <c r="A3" t="s">
        <v>59</v>
      </c>
      <c r="B3" t="s">
        <v>2</v>
      </c>
    </row>
    <row r="4" spans="1:8" ht="15.75" x14ac:dyDescent="0.25">
      <c r="A4" s="1" t="s">
        <v>3</v>
      </c>
      <c r="B4" s="2" t="s">
        <v>4</v>
      </c>
      <c r="C4" s="2" t="s">
        <v>5</v>
      </c>
      <c r="D4" s="2" t="s">
        <v>6</v>
      </c>
      <c r="E4" s="13" t="s">
        <v>60</v>
      </c>
      <c r="F4" s="3" t="s">
        <v>7</v>
      </c>
      <c r="G4" s="2" t="s">
        <v>8</v>
      </c>
      <c r="H4" s="4" t="s">
        <v>5</v>
      </c>
    </row>
    <row r="5" spans="1:8" x14ac:dyDescent="0.25">
      <c r="A5" s="9" t="s">
        <v>61</v>
      </c>
      <c r="B5" s="9"/>
      <c r="C5" s="9"/>
      <c r="D5" s="10">
        <v>10000</v>
      </c>
      <c r="E5" s="10" t="s">
        <v>62</v>
      </c>
      <c r="F5" s="14">
        <v>10000</v>
      </c>
      <c r="G5" s="10">
        <v>0</v>
      </c>
      <c r="H5" s="12"/>
    </row>
    <row r="6" spans="1:8" x14ac:dyDescent="0.25">
      <c r="A6" s="9" t="s">
        <v>63</v>
      </c>
      <c r="B6" s="9"/>
      <c r="C6" s="9"/>
      <c r="D6" s="10">
        <v>12000</v>
      </c>
      <c r="E6" s="10" t="s">
        <v>62</v>
      </c>
      <c r="F6" s="14">
        <v>12000</v>
      </c>
      <c r="G6" s="10">
        <v>8583</v>
      </c>
      <c r="H6" s="12"/>
    </row>
    <row r="7" spans="1:8" x14ac:dyDescent="0.25">
      <c r="A7" s="9" t="s">
        <v>30</v>
      </c>
      <c r="B7" s="9"/>
      <c r="C7" s="9"/>
      <c r="D7" s="10">
        <v>145000</v>
      </c>
      <c r="E7" s="10" t="s">
        <v>62</v>
      </c>
      <c r="F7" s="14">
        <v>145000</v>
      </c>
      <c r="G7" s="10">
        <v>84208.67</v>
      </c>
      <c r="H7" s="12"/>
    </row>
    <row r="8" spans="1:8" x14ac:dyDescent="0.25">
      <c r="A8" s="9" t="s">
        <v>32</v>
      </c>
      <c r="B8" s="9"/>
      <c r="C8" s="9"/>
      <c r="D8" s="10">
        <v>4700800</v>
      </c>
      <c r="E8" s="10" t="s">
        <v>62</v>
      </c>
      <c r="F8" s="14">
        <v>4700800</v>
      </c>
      <c r="G8" s="10">
        <v>289771.3</v>
      </c>
      <c r="H8" s="12"/>
    </row>
    <row r="9" spans="1:8" x14ac:dyDescent="0.25">
      <c r="A9" s="9" t="s">
        <v>64</v>
      </c>
      <c r="B9" s="9"/>
      <c r="C9" s="9"/>
      <c r="D9" s="10">
        <v>1435000</v>
      </c>
      <c r="E9" s="10" t="s">
        <v>62</v>
      </c>
      <c r="F9" s="14">
        <v>1435000</v>
      </c>
      <c r="G9" s="10">
        <v>60526</v>
      </c>
      <c r="H9" s="12"/>
    </row>
    <row r="10" spans="1:8" x14ac:dyDescent="0.25">
      <c r="A10" s="9" t="s">
        <v>65</v>
      </c>
      <c r="B10" s="9"/>
      <c r="C10" s="9"/>
      <c r="D10" s="10">
        <v>47500</v>
      </c>
      <c r="E10" s="10" t="s">
        <v>62</v>
      </c>
      <c r="F10" s="14">
        <v>47500</v>
      </c>
      <c r="G10" s="10">
        <v>0</v>
      </c>
      <c r="H10" s="12"/>
    </row>
    <row r="11" spans="1:8" x14ac:dyDescent="0.25">
      <c r="A11" s="9" t="s">
        <v>66</v>
      </c>
      <c r="B11" s="9"/>
      <c r="C11" s="9"/>
      <c r="D11" s="10">
        <v>430000</v>
      </c>
      <c r="E11" s="10">
        <v>27000</v>
      </c>
      <c r="F11" s="14">
        <v>457000</v>
      </c>
      <c r="G11" s="10">
        <v>429373</v>
      </c>
      <c r="H11" s="12" t="s">
        <v>67</v>
      </c>
    </row>
    <row r="12" spans="1:8" x14ac:dyDescent="0.25">
      <c r="A12" s="9" t="s">
        <v>33</v>
      </c>
      <c r="B12" s="9"/>
      <c r="C12" s="9"/>
      <c r="D12" s="10">
        <v>388000</v>
      </c>
      <c r="E12" s="10" t="s">
        <v>62</v>
      </c>
      <c r="F12" s="14">
        <v>388000</v>
      </c>
      <c r="G12" s="10">
        <v>0</v>
      </c>
      <c r="H12" s="12"/>
    </row>
    <row r="13" spans="1:8" x14ac:dyDescent="0.25">
      <c r="A13" s="9" t="s">
        <v>34</v>
      </c>
      <c r="B13" s="9"/>
      <c r="C13" s="9"/>
      <c r="D13" s="10">
        <v>32452000</v>
      </c>
      <c r="E13" s="10" t="s">
        <v>62</v>
      </c>
      <c r="F13" s="14">
        <v>32452000</v>
      </c>
      <c r="G13" s="10">
        <v>11668730.699999999</v>
      </c>
      <c r="H13" s="12"/>
    </row>
    <row r="14" spans="1:8" x14ac:dyDescent="0.25">
      <c r="A14" s="5"/>
      <c r="B14" s="5" t="s">
        <v>68</v>
      </c>
      <c r="C14" s="5"/>
      <c r="D14" s="6">
        <v>2519150</v>
      </c>
      <c r="E14" s="15"/>
      <c r="F14" s="16">
        <v>2519150</v>
      </c>
      <c r="G14" s="6">
        <v>1049645</v>
      </c>
      <c r="H14" s="8"/>
    </row>
    <row r="15" spans="1:8" x14ac:dyDescent="0.25">
      <c r="A15" s="9" t="s">
        <v>69</v>
      </c>
      <c r="B15" s="9"/>
      <c r="C15" s="9"/>
      <c r="D15" s="10">
        <v>3813650</v>
      </c>
      <c r="E15" s="10" t="s">
        <v>62</v>
      </c>
      <c r="F15" s="14">
        <v>3813650</v>
      </c>
      <c r="G15" s="10">
        <v>1312434.44</v>
      </c>
      <c r="H15" s="12"/>
    </row>
    <row r="16" spans="1:8" x14ac:dyDescent="0.25">
      <c r="A16" s="9" t="s">
        <v>70</v>
      </c>
      <c r="B16" s="9"/>
      <c r="C16" s="9"/>
      <c r="D16" s="10">
        <v>10000</v>
      </c>
      <c r="E16" s="10" t="s">
        <v>62</v>
      </c>
      <c r="F16" s="14">
        <v>10000</v>
      </c>
      <c r="G16" s="10">
        <v>10000</v>
      </c>
      <c r="H16" s="12"/>
    </row>
    <row r="17" spans="1:8" x14ac:dyDescent="0.25">
      <c r="A17" s="9" t="s">
        <v>35</v>
      </c>
      <c r="B17" s="9"/>
      <c r="C17" s="9"/>
      <c r="D17" s="10">
        <v>30150</v>
      </c>
      <c r="E17" s="10" t="s">
        <v>62</v>
      </c>
      <c r="F17" s="14">
        <v>30150</v>
      </c>
      <c r="G17" s="10">
        <v>11880</v>
      </c>
      <c r="H17" s="12"/>
    </row>
    <row r="18" spans="1:8" x14ac:dyDescent="0.25">
      <c r="A18" s="9" t="s">
        <v>36</v>
      </c>
      <c r="B18" s="9"/>
      <c r="C18" s="9"/>
      <c r="D18" s="10">
        <v>323400</v>
      </c>
      <c r="E18" s="10" t="s">
        <v>62</v>
      </c>
      <c r="F18" s="14">
        <v>323400</v>
      </c>
      <c r="G18" s="10">
        <v>11573</v>
      </c>
      <c r="H18" s="12"/>
    </row>
    <row r="19" spans="1:8" x14ac:dyDescent="0.25">
      <c r="A19" s="9" t="s">
        <v>37</v>
      </c>
      <c r="B19" s="9"/>
      <c r="C19" s="9"/>
      <c r="D19" s="10">
        <v>84910</v>
      </c>
      <c r="E19" s="10" t="s">
        <v>62</v>
      </c>
      <c r="F19" s="14">
        <v>84910</v>
      </c>
      <c r="G19" s="10">
        <v>37170.74</v>
      </c>
      <c r="H19" s="12"/>
    </row>
    <row r="20" spans="1:8" x14ac:dyDescent="0.25">
      <c r="A20" s="9" t="s">
        <v>38</v>
      </c>
      <c r="B20" s="9"/>
      <c r="C20" s="9"/>
      <c r="D20" s="10">
        <v>831000</v>
      </c>
      <c r="E20" s="10" t="s">
        <v>62</v>
      </c>
      <c r="F20" s="14">
        <v>831000</v>
      </c>
      <c r="G20" s="10">
        <v>258494.39</v>
      </c>
      <c r="H20" s="12"/>
    </row>
    <row r="21" spans="1:8" x14ac:dyDescent="0.25">
      <c r="A21" s="9" t="s">
        <v>71</v>
      </c>
      <c r="B21" s="9"/>
      <c r="C21" s="9"/>
      <c r="D21" s="10">
        <v>5500</v>
      </c>
      <c r="E21" s="10" t="s">
        <v>62</v>
      </c>
      <c r="F21" s="14">
        <v>5500</v>
      </c>
      <c r="G21" s="10">
        <v>0</v>
      </c>
      <c r="H21" s="12"/>
    </row>
    <row r="22" spans="1:8" x14ac:dyDescent="0.25">
      <c r="A22" s="9" t="s">
        <v>39</v>
      </c>
      <c r="B22" s="9"/>
      <c r="C22" s="9"/>
      <c r="D22" s="10">
        <v>46500</v>
      </c>
      <c r="E22" s="10" t="s">
        <v>62</v>
      </c>
      <c r="F22" s="14">
        <v>46500</v>
      </c>
      <c r="G22" s="10">
        <v>0</v>
      </c>
      <c r="H22" s="12"/>
    </row>
    <row r="23" spans="1:8" x14ac:dyDescent="0.25">
      <c r="A23" s="9" t="s">
        <v>40</v>
      </c>
      <c r="B23" s="9"/>
      <c r="C23" s="9"/>
      <c r="D23" s="10">
        <v>244500</v>
      </c>
      <c r="E23" s="10" t="s">
        <v>62</v>
      </c>
      <c r="F23" s="14">
        <v>244500</v>
      </c>
      <c r="G23" s="10">
        <v>88949.28</v>
      </c>
      <c r="H23" s="12"/>
    </row>
    <row r="24" spans="1:8" x14ac:dyDescent="0.25">
      <c r="A24" s="9" t="s">
        <v>72</v>
      </c>
      <c r="B24" s="9"/>
      <c r="C24" s="9"/>
      <c r="D24" s="10">
        <v>30000</v>
      </c>
      <c r="E24" s="10" t="s">
        <v>62</v>
      </c>
      <c r="F24" s="14">
        <v>30000</v>
      </c>
      <c r="G24" s="10">
        <v>6601</v>
      </c>
      <c r="H24" s="12"/>
    </row>
    <row r="25" spans="1:8" x14ac:dyDescent="0.25">
      <c r="A25" s="9" t="s">
        <v>73</v>
      </c>
      <c r="B25" s="9"/>
      <c r="C25" s="9"/>
      <c r="D25" s="10">
        <v>75000</v>
      </c>
      <c r="E25" s="10" t="s">
        <v>62</v>
      </c>
      <c r="F25" s="14">
        <v>75000</v>
      </c>
      <c r="G25" s="10">
        <v>40200</v>
      </c>
      <c r="H25" s="12"/>
    </row>
    <row r="26" spans="1:8" x14ac:dyDescent="0.25">
      <c r="A26" s="9" t="s">
        <v>41</v>
      </c>
      <c r="B26" s="9"/>
      <c r="C26" s="9"/>
      <c r="D26" s="10">
        <v>3393200</v>
      </c>
      <c r="E26" s="10">
        <v>74000</v>
      </c>
      <c r="F26" s="14">
        <v>3467200</v>
      </c>
      <c r="G26" s="10">
        <v>580225.78</v>
      </c>
      <c r="H26" s="12" t="s">
        <v>74</v>
      </c>
    </row>
    <row r="27" spans="1:8" x14ac:dyDescent="0.25">
      <c r="A27" s="9" t="s">
        <v>42</v>
      </c>
      <c r="B27" s="9"/>
      <c r="C27" s="9"/>
      <c r="D27" s="10">
        <v>1115250</v>
      </c>
      <c r="E27" s="10">
        <v>7000</v>
      </c>
      <c r="F27" s="14">
        <v>1122250</v>
      </c>
      <c r="G27" s="10">
        <v>395163.04000000004</v>
      </c>
      <c r="H27" s="12" t="s">
        <v>75</v>
      </c>
    </row>
    <row r="28" spans="1:8" x14ac:dyDescent="0.25">
      <c r="A28" s="9" t="s">
        <v>76</v>
      </c>
      <c r="B28" s="9"/>
      <c r="C28" s="9"/>
      <c r="D28" s="10">
        <v>680600</v>
      </c>
      <c r="E28" s="10" t="s">
        <v>62</v>
      </c>
      <c r="F28" s="14">
        <v>680600</v>
      </c>
      <c r="G28" s="10">
        <v>494142.86</v>
      </c>
      <c r="H28" s="12"/>
    </row>
    <row r="29" spans="1:8" x14ac:dyDescent="0.25">
      <c r="A29" s="9" t="s">
        <v>77</v>
      </c>
      <c r="B29" s="9"/>
      <c r="C29" s="9"/>
      <c r="D29" s="10">
        <v>5000</v>
      </c>
      <c r="E29" s="10" t="s">
        <v>62</v>
      </c>
      <c r="F29" s="14">
        <v>5000</v>
      </c>
      <c r="G29" s="10">
        <v>5000</v>
      </c>
      <c r="H29" s="12"/>
    </row>
    <row r="30" spans="1:8" x14ac:dyDescent="0.25">
      <c r="A30" s="9" t="s">
        <v>78</v>
      </c>
      <c r="B30" s="9"/>
      <c r="C30" s="9"/>
      <c r="D30" s="10">
        <v>1000</v>
      </c>
      <c r="E30" s="10" t="s">
        <v>62</v>
      </c>
      <c r="F30" s="14">
        <v>1000</v>
      </c>
      <c r="G30" s="10">
        <v>1000</v>
      </c>
      <c r="H30" s="12"/>
    </row>
    <row r="31" spans="1:8" x14ac:dyDescent="0.25">
      <c r="A31" s="9" t="s">
        <v>43</v>
      </c>
      <c r="B31" s="9"/>
      <c r="C31" s="9"/>
      <c r="D31" s="10">
        <v>2720000</v>
      </c>
      <c r="E31" s="10" t="s">
        <v>62</v>
      </c>
      <c r="F31" s="14">
        <v>2720000</v>
      </c>
      <c r="G31" s="10">
        <v>517681.06</v>
      </c>
      <c r="H31" s="12"/>
    </row>
    <row r="32" spans="1:8" x14ac:dyDescent="0.25">
      <c r="A32" s="9" t="s">
        <v>44</v>
      </c>
      <c r="B32" s="9"/>
      <c r="C32" s="9"/>
      <c r="D32" s="10">
        <v>155000</v>
      </c>
      <c r="E32" s="10" t="s">
        <v>62</v>
      </c>
      <c r="F32" s="14">
        <v>155000</v>
      </c>
      <c r="G32" s="10">
        <v>20456.45</v>
      </c>
      <c r="H32" s="12"/>
    </row>
    <row r="33" spans="1:8" x14ac:dyDescent="0.25">
      <c r="A33" s="9" t="s">
        <v>45</v>
      </c>
      <c r="B33" s="9"/>
      <c r="C33" s="9"/>
      <c r="D33" s="10">
        <v>520000</v>
      </c>
      <c r="E33" s="10" t="s">
        <v>62</v>
      </c>
      <c r="F33" s="14">
        <v>520000</v>
      </c>
      <c r="G33" s="10">
        <v>225438.12000000002</v>
      </c>
      <c r="H33" s="12"/>
    </row>
    <row r="34" spans="1:8" x14ac:dyDescent="0.25">
      <c r="A34" s="9" t="s">
        <v>46</v>
      </c>
      <c r="B34" s="9"/>
      <c r="C34" s="9"/>
      <c r="D34" s="10">
        <v>179000</v>
      </c>
      <c r="E34" s="10" t="s">
        <v>62</v>
      </c>
      <c r="F34" s="14">
        <v>179000</v>
      </c>
      <c r="G34" s="10">
        <v>101250.05</v>
      </c>
      <c r="H34" s="12"/>
    </row>
    <row r="35" spans="1:8" x14ac:dyDescent="0.25">
      <c r="A35" s="9" t="s">
        <v>79</v>
      </c>
      <c r="B35" s="9"/>
      <c r="C35" s="9"/>
      <c r="D35" s="10">
        <v>451330</v>
      </c>
      <c r="E35" s="10" t="s">
        <v>62</v>
      </c>
      <c r="F35" s="14">
        <v>451330</v>
      </c>
      <c r="G35" s="10">
        <v>0</v>
      </c>
      <c r="H35" s="12"/>
    </row>
    <row r="36" spans="1:8" x14ac:dyDescent="0.25">
      <c r="A36" s="9" t="s">
        <v>80</v>
      </c>
      <c r="B36" s="9"/>
      <c r="C36" s="9"/>
      <c r="D36" s="10">
        <v>23000</v>
      </c>
      <c r="E36" s="10" t="s">
        <v>62</v>
      </c>
      <c r="F36" s="14">
        <v>23000</v>
      </c>
      <c r="G36" s="10">
        <v>0</v>
      </c>
      <c r="H36" s="12"/>
    </row>
    <row r="37" spans="1:8" x14ac:dyDescent="0.25">
      <c r="A37" s="9" t="s">
        <v>49</v>
      </c>
      <c r="B37" s="9"/>
      <c r="C37" s="9"/>
      <c r="D37" s="10">
        <v>1657000</v>
      </c>
      <c r="E37" s="10" t="s">
        <v>62</v>
      </c>
      <c r="F37" s="14">
        <v>1657000</v>
      </c>
      <c r="G37" s="10">
        <v>727603.15999999992</v>
      </c>
      <c r="H37" s="12"/>
    </row>
    <row r="38" spans="1:8" x14ac:dyDescent="0.25">
      <c r="A38" s="9" t="s">
        <v>81</v>
      </c>
      <c r="B38" s="9"/>
      <c r="C38" s="9"/>
      <c r="D38" s="10">
        <v>100000</v>
      </c>
      <c r="E38" s="10" t="s">
        <v>62</v>
      </c>
      <c r="F38" s="14">
        <v>100000</v>
      </c>
      <c r="G38" s="10">
        <v>31291.22</v>
      </c>
      <c r="H38" s="12"/>
    </row>
    <row r="39" spans="1:8" x14ac:dyDescent="0.25">
      <c r="A39" s="9" t="s">
        <v>51</v>
      </c>
      <c r="B39" s="9"/>
      <c r="C39" s="9"/>
      <c r="D39" s="10">
        <v>539400</v>
      </c>
      <c r="E39" s="10" t="s">
        <v>62</v>
      </c>
      <c r="F39" s="14">
        <v>539400</v>
      </c>
      <c r="G39" s="10">
        <v>139040.41999999998</v>
      </c>
      <c r="H39" s="12"/>
    </row>
    <row r="40" spans="1:8" x14ac:dyDescent="0.25">
      <c r="A40" s="9" t="s">
        <v>52</v>
      </c>
      <c r="B40" s="9"/>
      <c r="C40" s="9"/>
      <c r="D40" s="10">
        <v>3346100</v>
      </c>
      <c r="E40" s="10">
        <v>1200</v>
      </c>
      <c r="F40" s="14">
        <v>3347300</v>
      </c>
      <c r="G40" s="10">
        <v>989877.95000000007</v>
      </c>
      <c r="H40" s="12" t="s">
        <v>82</v>
      </c>
    </row>
    <row r="41" spans="1:8" x14ac:dyDescent="0.25">
      <c r="A41" s="9" t="s">
        <v>83</v>
      </c>
      <c r="B41" s="9"/>
      <c r="C41" s="9"/>
      <c r="D41" s="10">
        <v>800</v>
      </c>
      <c r="E41" s="10" t="s">
        <v>62</v>
      </c>
      <c r="F41" s="14">
        <v>800</v>
      </c>
      <c r="G41" s="10">
        <v>339.78</v>
      </c>
      <c r="H41" s="12"/>
    </row>
    <row r="42" spans="1:8" x14ac:dyDescent="0.25">
      <c r="A42" s="9" t="s">
        <v>84</v>
      </c>
      <c r="B42" s="9"/>
      <c r="C42" s="9"/>
      <c r="D42" s="10">
        <v>70000</v>
      </c>
      <c r="E42" s="10" t="s">
        <v>62</v>
      </c>
      <c r="F42" s="14">
        <v>70000</v>
      </c>
      <c r="G42" s="10">
        <v>0</v>
      </c>
      <c r="H42" s="12"/>
    </row>
    <row r="43" spans="1:8" x14ac:dyDescent="0.25">
      <c r="A43" s="9" t="s">
        <v>85</v>
      </c>
      <c r="B43" s="9"/>
      <c r="C43" s="9"/>
      <c r="D43" s="10">
        <v>80000</v>
      </c>
      <c r="E43" s="10" t="s">
        <v>62</v>
      </c>
      <c r="F43" s="14">
        <v>80000</v>
      </c>
      <c r="G43" s="10">
        <v>70000</v>
      </c>
      <c r="H43" s="12"/>
    </row>
    <row r="44" spans="1:8" x14ac:dyDescent="0.25">
      <c r="A44" s="9" t="s">
        <v>86</v>
      </c>
      <c r="B44" s="9"/>
      <c r="C44" s="9"/>
      <c r="D44" s="10">
        <v>55000</v>
      </c>
      <c r="E44" s="10" t="s">
        <v>62</v>
      </c>
      <c r="F44" s="14">
        <v>55000</v>
      </c>
      <c r="G44" s="10">
        <v>30000</v>
      </c>
      <c r="H44" s="12"/>
    </row>
    <row r="45" spans="1:8" x14ac:dyDescent="0.25">
      <c r="A45" s="9" t="s">
        <v>87</v>
      </c>
      <c r="B45" s="9"/>
      <c r="C45" s="9"/>
      <c r="D45" s="10">
        <v>10000</v>
      </c>
      <c r="E45" s="10" t="s">
        <v>62</v>
      </c>
      <c r="F45" s="14">
        <v>10000</v>
      </c>
      <c r="G45" s="10">
        <v>4719</v>
      </c>
      <c r="H45" s="12"/>
    </row>
    <row r="46" spans="1:8" x14ac:dyDescent="0.25">
      <c r="A46" s="9" t="s">
        <v>53</v>
      </c>
      <c r="B46" s="9"/>
      <c r="C46" s="9"/>
      <c r="D46" s="10">
        <v>1278606</v>
      </c>
      <c r="E46" s="10" t="s">
        <v>62</v>
      </c>
      <c r="F46" s="14">
        <v>1278606</v>
      </c>
      <c r="G46" s="10">
        <v>852050.53</v>
      </c>
      <c r="H46" s="12"/>
    </row>
    <row r="47" spans="1:8" x14ac:dyDescent="0.25">
      <c r="A47" s="9" t="s">
        <v>88</v>
      </c>
      <c r="B47" s="9"/>
      <c r="C47" s="9"/>
      <c r="D47" s="10">
        <v>2165500</v>
      </c>
      <c r="E47" s="10" t="s">
        <v>62</v>
      </c>
      <c r="F47" s="14">
        <v>2165500</v>
      </c>
      <c r="G47" s="10">
        <v>869789.76</v>
      </c>
      <c r="H47" s="12"/>
    </row>
    <row r="48" spans="1:8" x14ac:dyDescent="0.25">
      <c r="A48" s="9" t="s">
        <v>89</v>
      </c>
      <c r="B48" s="9"/>
      <c r="C48" s="9"/>
      <c r="D48" s="10">
        <v>42230</v>
      </c>
      <c r="E48" s="10" t="s">
        <v>62</v>
      </c>
      <c r="F48" s="14">
        <v>42230</v>
      </c>
      <c r="G48" s="10">
        <v>111</v>
      </c>
      <c r="H48" s="12"/>
    </row>
    <row r="49" spans="1:8" x14ac:dyDescent="0.25">
      <c r="A49" s="9" t="s">
        <v>90</v>
      </c>
      <c r="B49" s="9"/>
      <c r="C49" s="9"/>
      <c r="D49" s="10">
        <v>38114</v>
      </c>
      <c r="E49" s="10" t="s">
        <v>62</v>
      </c>
      <c r="F49" s="14">
        <v>38114</v>
      </c>
      <c r="G49" s="10">
        <v>0</v>
      </c>
      <c r="H49" s="12"/>
    </row>
    <row r="50" spans="1:8" x14ac:dyDescent="0.25">
      <c r="A50" s="9" t="s">
        <v>54</v>
      </c>
      <c r="B50" s="9"/>
      <c r="C50" s="9"/>
      <c r="D50" s="10">
        <v>3068200</v>
      </c>
      <c r="E50" s="10" t="s">
        <v>62</v>
      </c>
      <c r="F50" s="14">
        <v>3068200</v>
      </c>
      <c r="G50" s="10">
        <v>1195016.8299999996</v>
      </c>
      <c r="H50" s="12"/>
    </row>
    <row r="51" spans="1:8" x14ac:dyDescent="0.25">
      <c r="A51" s="9" t="s">
        <v>55</v>
      </c>
      <c r="B51" s="9"/>
      <c r="C51" s="9"/>
      <c r="D51" s="10">
        <v>15000</v>
      </c>
      <c r="E51" s="10" t="s">
        <v>62</v>
      </c>
      <c r="F51" s="14">
        <v>15000</v>
      </c>
      <c r="G51" s="10">
        <v>3960.2900000000009</v>
      </c>
      <c r="H51" s="12"/>
    </row>
    <row r="52" spans="1:8" x14ac:dyDescent="0.25">
      <c r="A52" s="9" t="s">
        <v>91</v>
      </c>
      <c r="B52" s="9"/>
      <c r="C52" s="9"/>
      <c r="D52" s="10">
        <v>93375</v>
      </c>
      <c r="E52" s="10" t="s">
        <v>62</v>
      </c>
      <c r="F52" s="14">
        <v>93375</v>
      </c>
      <c r="G52" s="10">
        <v>47860</v>
      </c>
      <c r="H52" s="12"/>
    </row>
    <row r="53" spans="1:8" x14ac:dyDescent="0.25">
      <c r="A53" s="9" t="s">
        <v>56</v>
      </c>
      <c r="B53" s="9"/>
      <c r="C53" s="9"/>
      <c r="D53" s="10">
        <v>0</v>
      </c>
      <c r="E53" s="10" t="s">
        <v>62</v>
      </c>
      <c r="F53" s="14">
        <v>0</v>
      </c>
      <c r="G53" s="10">
        <v>2602000</v>
      </c>
      <c r="H53" s="12"/>
    </row>
    <row r="54" spans="1:8" x14ac:dyDescent="0.25">
      <c r="A54" s="9" t="s">
        <v>92</v>
      </c>
      <c r="B54" s="9"/>
      <c r="C54" s="9"/>
      <c r="D54" s="10">
        <v>620160</v>
      </c>
      <c r="E54" s="10" t="s">
        <v>62</v>
      </c>
      <c r="F54" s="14">
        <v>620160</v>
      </c>
      <c r="G54" s="10">
        <v>606349</v>
      </c>
      <c r="H54" s="12"/>
    </row>
    <row r="55" spans="1:8" x14ac:dyDescent="0.25">
      <c r="A55" s="9" t="s">
        <v>93</v>
      </c>
      <c r="B55" s="9"/>
      <c r="C55" s="9"/>
      <c r="D55" s="10">
        <v>11917</v>
      </c>
      <c r="E55" s="10" t="s">
        <v>62</v>
      </c>
      <c r="F55" s="14">
        <v>11917</v>
      </c>
      <c r="G55" s="10">
        <v>7678.45</v>
      </c>
      <c r="H55" s="12"/>
    </row>
    <row r="56" spans="1:8" x14ac:dyDescent="0.25">
      <c r="A56" s="5"/>
      <c r="B56" s="5" t="s">
        <v>94</v>
      </c>
      <c r="C56" s="5"/>
      <c r="D56" s="6">
        <v>9942000.0899999999</v>
      </c>
      <c r="E56" s="15">
        <v>-109200</v>
      </c>
      <c r="F56" s="16">
        <v>9832800.0899999999</v>
      </c>
      <c r="G56" s="6">
        <v>0</v>
      </c>
      <c r="H56" s="12" t="s">
        <v>95</v>
      </c>
    </row>
    <row r="57" spans="1:8" x14ac:dyDescent="0.25">
      <c r="A57" s="9" t="s">
        <v>57</v>
      </c>
      <c r="B57" s="9"/>
      <c r="C57" s="9"/>
      <c r="D57" s="10">
        <v>10434200.09</v>
      </c>
      <c r="E57" s="10">
        <v>-109200</v>
      </c>
      <c r="F57" s="14">
        <v>10325000.09</v>
      </c>
      <c r="G57" s="10">
        <v>311150</v>
      </c>
      <c r="H57" s="12"/>
    </row>
    <row r="58" spans="1:8" x14ac:dyDescent="0.25">
      <c r="A58" s="9" t="s">
        <v>58</v>
      </c>
      <c r="B58" s="9"/>
      <c r="C58" s="9"/>
      <c r="D58" s="10">
        <v>77997892.090000004</v>
      </c>
      <c r="E58" s="17"/>
      <c r="F58" s="14">
        <v>77997892.090000004</v>
      </c>
      <c r="G58" s="10">
        <v>25151040.270000007</v>
      </c>
      <c r="H58" s="12"/>
    </row>
    <row r="60" spans="1:8" x14ac:dyDescent="0.25">
      <c r="A60" s="19" t="s">
        <v>96</v>
      </c>
      <c r="C60" t="s">
        <v>97</v>
      </c>
      <c r="D60" s="21">
        <v>19481727.09</v>
      </c>
    </row>
    <row r="61" spans="1:8" x14ac:dyDescent="0.25">
      <c r="C61" t="s">
        <v>98</v>
      </c>
      <c r="D61" s="20">
        <v>-1002000</v>
      </c>
    </row>
    <row r="62" spans="1:8" x14ac:dyDescent="0.25">
      <c r="C62" t="s">
        <v>99</v>
      </c>
      <c r="D62" s="22">
        <f>SUM(D60:D61)</f>
        <v>18479727.09</v>
      </c>
    </row>
    <row r="63" spans="1:8" x14ac:dyDescent="0.25">
      <c r="A63" t="s">
        <v>100</v>
      </c>
    </row>
    <row r="64" spans="1:8" x14ac:dyDescent="0.25">
      <c r="A64" t="s">
        <v>101</v>
      </c>
      <c r="B64" s="24">
        <v>45468</v>
      </c>
    </row>
  </sheetData>
  <pageMargins left="0.7" right="0.7" top="0.78740157499999996" bottom="0.78740157499999996" header="0.3" footer="0.3"/>
  <pageSetup paperSize="9" scale="62" fitToHeight="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odznacVSE">
                <anchor moveWithCells="1" sizeWithCells="1">
                  <from>
                    <xdr:col>7</xdr:col>
                    <xdr:colOff>0</xdr:colOff>
                    <xdr:row>3</xdr:row>
                    <xdr:rowOff>0</xdr:rowOff>
                  </from>
                  <to>
                    <xdr:col>7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cp:lastPrinted>2024-06-21T05:24:07Z</cp:lastPrinted>
  <dcterms:created xsi:type="dcterms:W3CDTF">2024-06-21T05:12:59Z</dcterms:created>
  <dcterms:modified xsi:type="dcterms:W3CDTF">2024-07-01T09:23:41Z</dcterms:modified>
</cp:coreProperties>
</file>