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2" l="1"/>
  <c r="F27" i="2" l="1"/>
  <c r="F14" i="2" l="1"/>
  <c r="F57" i="2" l="1"/>
  <c r="F41" i="2"/>
  <c r="F54" i="1" l="1"/>
  <c r="F58" i="2"/>
  <c r="F40" i="2"/>
  <c r="F51" i="2"/>
  <c r="F13" i="2"/>
  <c r="D63" i="2" l="1"/>
</calcChain>
</file>

<file path=xl/sharedStrings.xml><?xml version="1.0" encoding="utf-8"?>
<sst xmlns="http://schemas.openxmlformats.org/spreadsheetml/2006/main" count="208" uniqueCount="104">
  <si>
    <t>PARAGRAF</t>
  </si>
  <si>
    <t>POLOŽKA</t>
  </si>
  <si>
    <t>POZNÁMKA</t>
  </si>
  <si>
    <t>změna ROZP</t>
  </si>
  <si>
    <t>ROZP po ZMĚNĚ</t>
  </si>
  <si>
    <t>SKUTEČNOST</t>
  </si>
  <si>
    <t xml:space="preserve">  1111  Příjem z daně z příjmů FO placené plátci Celkem</t>
  </si>
  <si>
    <t xml:space="preserve">  1112  Příjem z daně z příjmů FO placené poplatníky Celkem</t>
  </si>
  <si>
    <t xml:space="preserve">  1113  Př.z DPFO vybírané srážkou podle zvlášt.sazby daně Celkem</t>
  </si>
  <si>
    <t xml:space="preserve">  1121  Příjem z daně z příjmů právnických osob Celkem</t>
  </si>
  <si>
    <t xml:space="preserve">  1122  Daň z příjmů právnických osob za obce</t>
  </si>
  <si>
    <t xml:space="preserve">  1211  Příjem z daně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</si>
  <si>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</si>
  <si>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</si>
  <si>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veřej. prostranství Celkem</t>
  </si>
  <si>
    <t xml:space="preserve">  1345  Př.z poplatku za obecní systém odpad.hosp.a příj.z Celkem</t>
  </si>
  <si>
    <t xml:space="preserve">  1361  Příjem ze správních poplatků Celkem</t>
  </si>
  <si>
    <t xml:space="preserve">  1381  Př.z daně z hazard.her s výj.dílčí daně z tech.her Celkem</t>
  </si>
  <si>
    <t xml:space="preserve">  1511  Příjem z daně z nemovitých věcí Celkem</t>
  </si>
  <si>
    <t xml:space="preserve">  2460  Splátky půjčených prostředků od fyzických osob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</si>
  <si>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</si>
  <si>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</si>
  <si>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</si>
  <si>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4216  Ostatní investiční přijaté transfery ze SR Celkem</t>
  </si>
  <si>
    <t xml:space="preserve">  0  Bez ODPA Celkem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</si>
  <si>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</si>
  <si>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</si>
  <si>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</si>
  <si>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2212  Silnice Celkem</t>
  </si>
  <si>
    <t xml:space="preserve">  2310  Pitná voda Celkem</t>
  </si>
  <si>
    <t xml:space="preserve">  2321  Odvádění a čištění odpadn. vod a nakládání 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</si>
  <si>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</si>
  <si>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</si>
  <si>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</si>
  <si>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</si>
  <si>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</si>
  <si>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</si>
  <si>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ve vlastnictví obce Celkem</t>
  </si>
  <si>
    <t xml:space="preserve">  3419  Ostatní sportovní činnost Celkem</t>
  </si>
  <si>
    <t xml:space="preserve">  3612  Bytové hospodářství Celkem</t>
  </si>
  <si>
    <t xml:space="preserve">  3613  Nebytové hospodářství Celkem</t>
  </si>
  <si>
    <t xml:space="preserve">  3631  Veřejné osvětlení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</si>
  <si>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</si>
  <si>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</si>
  <si>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jinde nezařazené Celkem</t>
  </si>
  <si>
    <t xml:space="preserve">  3722  Sběr a svoz komunálních odpadů Celkem</t>
  </si>
  <si>
    <t xml:space="preserve">  3725  Využívání a zneškodňování komunálních 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</si>
  <si>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</si>
  <si>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</si>
  <si>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</si>
  <si>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</si>
  <si>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</si>
  <si>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</si>
  <si>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jinde nezařazené Celkem</t>
  </si>
  <si>
    <t>Celkový součet</t>
  </si>
  <si>
    <t xml:space="preserve">  1014  Ozdrav.hosp.zvířat,pol.a spec.plod.a zvl.vet.péče Celkem</t>
  </si>
  <si>
    <t xml:space="preserve">  1036  Správa v lesním hospodářství Celkem</t>
  </si>
  <si>
    <t xml:space="preserve">  2143  Cestovní ruch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</si>
  <si>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</si>
  <si>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</si>
  <si>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veřejnými službami - linková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</si>
  <si>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</si>
  <si>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</si>
  <si>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</si>
  <si>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</si>
  <si>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</si>
  <si>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</si>
  <si>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Celkem</t>
  </si>
  <si>
    <t xml:space="preserve">  3599  Ostatní činnost ve zdravotnictví Celkem</t>
  </si>
  <si>
    <t xml:space="preserve">  3635  Územní plánování Celkem</t>
  </si>
  <si>
    <t xml:space="preserve">  3721  Sběr a svoz nebezpečných odpadů Celkem</t>
  </si>
  <si>
    <t xml:space="preserve">  3723  Sběr a svoz ost. odpadů jiných než nebez. a komun.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</si>
  <si>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</si>
  <si>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</si>
  <si>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</si>
  <si>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</si>
  <si>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</si>
  <si>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6112  Zastupitelstva obcí Celkem</t>
  </si>
  <si>
    <t xml:space="preserve">  6115  Volby do zastupitelstev územních samosprávných cel Celkem</t>
  </si>
  <si>
    <t xml:space="preserve">  6117  Volby do Evropského parlamentu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</si>
  <si>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</si>
  <si>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</si>
  <si>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Celkem</t>
  </si>
  <si>
    <t xml:space="preserve">  5901  Nespecifikované rezervy Celkem</t>
  </si>
  <si>
    <t>Schválený rozpočet</t>
  </si>
  <si>
    <t>OBEC METYLOVICE</t>
  </si>
  <si>
    <t>Příjmy</t>
  </si>
  <si>
    <t>Výdaje</t>
  </si>
  <si>
    <t>Financování</t>
  </si>
  <si>
    <t>PS k 1.1.2024</t>
  </si>
  <si>
    <t>splátka půjčky</t>
  </si>
  <si>
    <t>celkem financování</t>
  </si>
  <si>
    <t xml:space="preserve">Zpracovala: </t>
  </si>
  <si>
    <t>J.Nytrová</t>
  </si>
  <si>
    <t>Schváleno:</t>
  </si>
  <si>
    <t>RO č. 4</t>
  </si>
  <si>
    <t>dopravní obslužnost</t>
  </si>
  <si>
    <t>oplocení sběrný dvůr</t>
  </si>
  <si>
    <t>rezerva</t>
  </si>
  <si>
    <t>sekačka</t>
  </si>
  <si>
    <t>studie fotovoltaika, nákup pozemků cyklostezka</t>
  </si>
  <si>
    <t>prodl.vodovodu Metylovičky</t>
  </si>
  <si>
    <t>schody,květináče</t>
  </si>
  <si>
    <t>PD přístavba a nádstavba MŠ, interaktivní dotyk.displej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</si>
</sst>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4" fontId="4" fillId="0" borderId="0" xfId="2" applyNumberFormat="1" applyFont="1" applyFill="1" applyBorder="1" applyAlignment="1" applyProtection="1">
      <protection hidden="1"/>
    </xf>
    <xf numFmtId="0" fontId="2" fillId="0" borderId="0" xfId="0" applyFont="1"/>
    <xf numFmtId="43" fontId="0" fillId="0" borderId="0" xfId="1" applyFont="1"/>
    <xf numFmtId="14" fontId="0" fillId="0" borderId="0" xfId="0" applyNumberFormat="1"/>
    <xf numFmtId="0" fontId="4" fillId="2" borderId="1" xfId="2" applyFont="1" applyFill="1" applyBorder="1" applyAlignment="1" applyProtection="1">
      <alignment horizontal="center" vertical="center"/>
      <protection hidden="1"/>
    </xf>
    <xf numFmtId="4" fontId="5" fillId="2" borderId="1" xfId="2" applyNumberFormat="1" applyFont="1" applyFill="1" applyBorder="1" applyAlignment="1" applyProtection="1">
      <alignment horizontal="center" vertical="center" shrinkToFit="1"/>
      <protection hidden="1"/>
    </xf>
    <xf numFmtId="4" fontId="6" fillId="2" borderId="1" xfId="2" applyNumberFormat="1" applyFont="1" applyFill="1" applyBorder="1" applyAlignment="1" applyProtection="1">
      <alignment horizontal="center" vertical="center" shrinkToFit="1"/>
      <protection hidden="1"/>
    </xf>
    <xf numFmtId="4" fontId="7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3" fillId="3" borderId="1" xfId="2" applyFont="1" applyFill="1" applyBorder="1" applyAlignment="1" applyProtection="1">
      <alignment horizontal="center" vertical="center" shrinkToFit="1"/>
      <protection hidden="1"/>
    </xf>
    <xf numFmtId="4" fontId="4" fillId="0" borderId="1" xfId="2" applyNumberFormat="1" applyFont="1" applyFill="1" applyBorder="1" applyAlignment="1" applyProtection="1">
      <protection hidden="1"/>
    </xf>
    <xf numFmtId="4" fontId="4" fillId="0" borderId="1" xfId="2" applyNumberFormat="1" applyFont="1" applyFill="1" applyBorder="1" applyAlignment="1" applyProtection="1">
      <alignment shrinkToFit="1"/>
      <protection hidden="1"/>
    </xf>
    <xf numFmtId="4" fontId="8" fillId="0" borderId="1" xfId="2" applyNumberFormat="1" applyFont="1" applyFill="1" applyBorder="1" applyAlignment="1" applyProtection="1">
      <alignment shrinkToFit="1"/>
      <protection hidden="1"/>
    </xf>
    <xf numFmtId="0" fontId="4" fillId="0" borderId="1" xfId="2" applyFont="1" applyFill="1" applyBorder="1" applyAlignment="1" applyProtection="1">
      <alignment shrinkToFit="1"/>
      <protection locked="0"/>
    </xf>
    <xf numFmtId="4" fontId="3" fillId="0" borderId="1" xfId="2" applyNumberFormat="1" applyFill="1" applyBorder="1" applyAlignment="1" applyProtection="1">
      <protection hidden="1"/>
    </xf>
    <xf numFmtId="4" fontId="3" fillId="0" borderId="1" xfId="2" applyNumberFormat="1" applyFill="1" applyBorder="1" applyAlignment="1" applyProtection="1">
      <alignment shrinkToFit="1"/>
      <protection hidden="1"/>
    </xf>
    <xf numFmtId="4" fontId="3" fillId="0" borderId="1" xfId="2" applyNumberFormat="1" applyFill="1" applyBorder="1" applyAlignment="1" applyProtection="1">
      <alignment shrinkToFit="1"/>
      <protection locked="0" hidden="1"/>
    </xf>
    <xf numFmtId="4" fontId="9" fillId="0" borderId="1" xfId="2" applyNumberFormat="1" applyFont="1" applyFill="1" applyBorder="1" applyAlignment="1" applyProtection="1">
      <alignment shrinkToFit="1"/>
      <protection hidden="1"/>
    </xf>
    <xf numFmtId="0" fontId="3" fillId="0" borderId="1" xfId="2" applyFont="1" applyFill="1" applyBorder="1" applyAlignment="1" applyProtection="1">
      <alignment shrinkToFit="1"/>
      <protection locked="0"/>
    </xf>
    <xf numFmtId="4" fontId="4" fillId="0" borderId="1" xfId="2" applyNumberFormat="1" applyFont="1" applyFill="1" applyBorder="1" applyAlignment="1" applyProtection="1">
      <alignment shrinkToFit="1"/>
      <protection locked="0" hidden="1"/>
    </xf>
    <xf numFmtId="4" fontId="3" fillId="0" borderId="1" xfId="2" applyNumberFormat="1" applyFill="1" applyBorder="1" applyAlignment="1" applyProtection="1">
      <alignment horizontal="right" shrinkToFit="1"/>
      <protection hidden="1"/>
    </xf>
    <xf numFmtId="4" fontId="4" fillId="0" borderId="1" xfId="2" applyNumberFormat="1" applyFont="1" applyFill="1" applyBorder="1" applyAlignment="1" applyProtection="1">
      <alignment horizontal="right" shrinkToFit="1"/>
      <protection hidden="1"/>
    </xf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4" sqref="B4"/>
    </sheetView>
  </sheetViews>
  <sheetFormatPr defaultRowHeight="15" x14ac:dyDescent="0.25"/>
  <cols>
    <col min="1" max="1" width="23.7109375" customWidth="1"/>
    <col min="2" max="2" width="19" customWidth="1"/>
    <col min="3" max="3" width="16.140625" customWidth="1"/>
    <col min="4" max="4" width="21" customWidth="1"/>
    <col min="5" max="5" width="20.85546875" customWidth="1"/>
    <col min="6" max="6" width="22.85546875" customWidth="1"/>
    <col min="7" max="7" width="27.140625" customWidth="1"/>
    <col min="8" max="8" width="27.7109375" customWidth="1"/>
  </cols>
  <sheetData>
    <row r="1" spans="1:8" x14ac:dyDescent="0.25">
      <c r="B1" s="2" t="s">
        <v>85</v>
      </c>
    </row>
    <row r="4" spans="1:8" x14ac:dyDescent="0.25">
      <c r="A4" t="s">
        <v>86</v>
      </c>
      <c r="B4" t="s">
        <v>95</v>
      </c>
    </row>
    <row r="5" spans="1:8" ht="15.75" x14ac:dyDescent="0.25">
      <c r="A5" s="5" t="s">
        <v>0</v>
      </c>
      <c r="B5" s="6" t="s">
        <v>1</v>
      </c>
      <c r="C5" s="6" t="s">
        <v>2</v>
      </c>
      <c r="D5" s="6" t="s">
        <v>84</v>
      </c>
      <c r="E5" s="7" t="s">
        <v>3</v>
      </c>
      <c r="F5" s="8" t="s">
        <v>4</v>
      </c>
      <c r="G5" s="6" t="s">
        <v>5</v>
      </c>
      <c r="H5" s="9" t="s">
        <v>2</v>
      </c>
    </row>
    <row r="6" spans="1:8" x14ac:dyDescent="0.25">
      <c r="A6" s="14"/>
      <c r="B6" s="14" t="s">
        <v>6</v>
      </c>
      <c r="C6" s="14"/>
      <c r="D6" s="15">
        <v>5100000</v>
      </c>
      <c r="E6" s="16"/>
      <c r="F6" s="15">
        <v>5100000</v>
      </c>
      <c r="G6" s="20">
        <v>1400843.5999999999</v>
      </c>
      <c r="H6" s="18"/>
    </row>
    <row r="7" spans="1:8" x14ac:dyDescent="0.25">
      <c r="A7" s="14"/>
      <c r="B7" s="14" t="s">
        <v>7</v>
      </c>
      <c r="C7" s="14"/>
      <c r="D7" s="15">
        <v>360000</v>
      </c>
      <c r="E7" s="16"/>
      <c r="F7" s="15">
        <v>360000</v>
      </c>
      <c r="G7" s="20">
        <v>81115.78</v>
      </c>
      <c r="H7" s="18"/>
    </row>
    <row r="8" spans="1:8" x14ac:dyDescent="0.25">
      <c r="A8" s="14"/>
      <c r="B8" s="14" t="s">
        <v>8</v>
      </c>
      <c r="C8" s="14"/>
      <c r="D8" s="15">
        <v>1000000</v>
      </c>
      <c r="E8" s="16"/>
      <c r="F8" s="15">
        <v>1000000</v>
      </c>
      <c r="G8" s="20">
        <v>312443.69</v>
      </c>
      <c r="H8" s="18"/>
    </row>
    <row r="9" spans="1:8" x14ac:dyDescent="0.25">
      <c r="A9" s="14"/>
      <c r="B9" s="14" t="s">
        <v>9</v>
      </c>
      <c r="C9" s="14"/>
      <c r="D9" s="15">
        <v>8500000</v>
      </c>
      <c r="E9" s="16"/>
      <c r="F9" s="15">
        <v>8500000</v>
      </c>
      <c r="G9" s="20">
        <v>1717118.4299999997</v>
      </c>
      <c r="H9" s="18"/>
    </row>
    <row r="10" spans="1:8" x14ac:dyDescent="0.25">
      <c r="A10" s="14"/>
      <c r="B10" s="14" t="s">
        <v>10</v>
      </c>
      <c r="C10" s="14"/>
      <c r="D10" s="15">
        <v>620160</v>
      </c>
      <c r="E10" s="16"/>
      <c r="F10" s="15">
        <v>620160</v>
      </c>
      <c r="G10" s="20">
        <v>620160</v>
      </c>
      <c r="H10" s="18"/>
    </row>
    <row r="11" spans="1:8" x14ac:dyDescent="0.25">
      <c r="A11" s="14"/>
      <c r="B11" s="14" t="s">
        <v>11</v>
      </c>
      <c r="C11" s="14"/>
      <c r="D11" s="15">
        <v>16500000</v>
      </c>
      <c r="E11" s="16"/>
      <c r="F11" s="15">
        <v>16500000</v>
      </c>
      <c r="G11" s="20">
        <v>4099807.66</v>
      </c>
      <c r="H11" s="18"/>
    </row>
    <row r="12" spans="1:8" x14ac:dyDescent="0.25">
      <c r="A12" s="14"/>
      <c r="B12" s="14"/>
      <c r="C12" s="14"/>
      <c r="D12" s="15"/>
      <c r="E12" s="16"/>
      <c r="F12" s="15">
        <v>0</v>
      </c>
      <c r="G12" s="20"/>
      <c r="H12" s="18"/>
    </row>
    <row r="13" spans="1:8" x14ac:dyDescent="0.25">
      <c r="A13" s="14"/>
      <c r="B13" s="14" t="s">
        <v>12</v>
      </c>
      <c r="C13" s="14"/>
      <c r="D13" s="15">
        <v>40000</v>
      </c>
      <c r="E13" s="16"/>
      <c r="F13" s="15">
        <v>40000</v>
      </c>
      <c r="G13" s="20">
        <v>25500</v>
      </c>
      <c r="H13" s="18"/>
    </row>
    <row r="14" spans="1:8" x14ac:dyDescent="0.25">
      <c r="A14" s="14"/>
      <c r="B14" s="14" t="s">
        <v>13</v>
      </c>
      <c r="C14" s="14"/>
      <c r="D14" s="15">
        <v>25000</v>
      </c>
      <c r="E14" s="16"/>
      <c r="F14" s="15">
        <v>25000</v>
      </c>
      <c r="G14" s="20">
        <v>7260</v>
      </c>
      <c r="H14" s="18"/>
    </row>
    <row r="15" spans="1:8" x14ac:dyDescent="0.25">
      <c r="A15" s="14"/>
      <c r="B15" s="14" t="s">
        <v>14</v>
      </c>
      <c r="C15" s="14"/>
      <c r="D15" s="15">
        <v>8000</v>
      </c>
      <c r="E15" s="16"/>
      <c r="F15" s="15">
        <v>8000</v>
      </c>
      <c r="G15" s="20">
        <v>680</v>
      </c>
      <c r="H15" s="18"/>
    </row>
    <row r="16" spans="1:8" x14ac:dyDescent="0.25">
      <c r="A16" s="14"/>
      <c r="B16" s="14" t="s">
        <v>15</v>
      </c>
      <c r="C16" s="14"/>
      <c r="D16" s="15">
        <v>1150000</v>
      </c>
      <c r="E16" s="16"/>
      <c r="F16" s="15">
        <v>1150000</v>
      </c>
      <c r="G16" s="20">
        <v>917350</v>
      </c>
      <c r="H16" s="18"/>
    </row>
    <row r="17" spans="1:8" x14ac:dyDescent="0.25">
      <c r="A17" s="14"/>
      <c r="B17" s="14" t="s">
        <v>16</v>
      </c>
      <c r="C17" s="14"/>
      <c r="D17" s="15">
        <v>15000</v>
      </c>
      <c r="E17" s="16"/>
      <c r="F17" s="15">
        <v>15000</v>
      </c>
      <c r="G17" s="20">
        <v>3670</v>
      </c>
      <c r="H17" s="18"/>
    </row>
    <row r="18" spans="1:8" x14ac:dyDescent="0.25">
      <c r="A18" s="14"/>
      <c r="B18" s="14" t="s">
        <v>17</v>
      </c>
      <c r="C18" s="14"/>
      <c r="D18" s="15">
        <v>0</v>
      </c>
      <c r="E18" s="16"/>
      <c r="F18" s="15">
        <v>0</v>
      </c>
      <c r="G18" s="20">
        <v>69433.05</v>
      </c>
      <c r="H18" s="18"/>
    </row>
    <row r="19" spans="1:8" x14ac:dyDescent="0.25">
      <c r="A19" s="14"/>
      <c r="B19" s="14" t="s">
        <v>18</v>
      </c>
      <c r="C19" s="14"/>
      <c r="D19" s="15">
        <v>1000000</v>
      </c>
      <c r="E19" s="16"/>
      <c r="F19" s="15">
        <v>1000000</v>
      </c>
      <c r="G19" s="20">
        <v>948</v>
      </c>
      <c r="H19" s="18"/>
    </row>
    <row r="20" spans="1:8" x14ac:dyDescent="0.25">
      <c r="A20" s="14"/>
      <c r="B20" s="14" t="s">
        <v>19</v>
      </c>
      <c r="C20" s="14"/>
      <c r="D20" s="15">
        <v>37000</v>
      </c>
      <c r="E20" s="16"/>
      <c r="F20" s="15">
        <v>37000</v>
      </c>
      <c r="G20" s="20">
        <v>18000</v>
      </c>
      <c r="H20" s="18"/>
    </row>
    <row r="21" spans="1:8" x14ac:dyDescent="0.25">
      <c r="A21" s="14"/>
      <c r="B21" s="14" t="s">
        <v>20</v>
      </c>
      <c r="C21" s="14"/>
      <c r="D21" s="15">
        <v>80000</v>
      </c>
      <c r="E21" s="16"/>
      <c r="F21" s="15">
        <v>80000</v>
      </c>
      <c r="G21" s="20">
        <v>0</v>
      </c>
      <c r="H21" s="18"/>
    </row>
    <row r="22" spans="1:8" x14ac:dyDescent="0.25">
      <c r="A22" s="14"/>
      <c r="B22" s="14" t="s">
        <v>21</v>
      </c>
      <c r="C22" s="14"/>
      <c r="D22" s="15">
        <v>425105</v>
      </c>
      <c r="E22" s="16"/>
      <c r="F22" s="15">
        <v>425105</v>
      </c>
      <c r="G22" s="20">
        <v>70850</v>
      </c>
      <c r="H22" s="18"/>
    </row>
    <row r="23" spans="1:8" x14ac:dyDescent="0.25">
      <c r="A23" s="14"/>
      <c r="B23" s="14" t="s">
        <v>22</v>
      </c>
      <c r="C23" s="14"/>
      <c r="D23" s="15">
        <v>753000</v>
      </c>
      <c r="E23" s="16"/>
      <c r="F23" s="15">
        <v>753000</v>
      </c>
      <c r="G23" s="20">
        <v>0</v>
      </c>
      <c r="H23" s="18"/>
    </row>
    <row r="24" spans="1:8" x14ac:dyDescent="0.25">
      <c r="A24" s="14"/>
      <c r="B24" s="14" t="s">
        <v>23</v>
      </c>
      <c r="C24" s="14"/>
      <c r="D24" s="15">
        <v>21047000</v>
      </c>
      <c r="E24" s="16"/>
      <c r="F24" s="15">
        <v>21047000</v>
      </c>
      <c r="G24" s="20">
        <v>0</v>
      </c>
      <c r="H24" s="18"/>
    </row>
    <row r="25" spans="1:8" x14ac:dyDescent="0.25">
      <c r="A25" s="10" t="s">
        <v>24</v>
      </c>
      <c r="B25" s="10"/>
      <c r="C25" s="10"/>
      <c r="D25" s="11">
        <v>56040105</v>
      </c>
      <c r="E25" s="11"/>
      <c r="F25" s="11">
        <v>56040105</v>
      </c>
      <c r="G25" s="21">
        <v>8725020.2100000009</v>
      </c>
      <c r="H25" s="13"/>
    </row>
    <row r="26" spans="1:8" x14ac:dyDescent="0.25">
      <c r="A26" s="10" t="s">
        <v>25</v>
      </c>
      <c r="B26" s="10"/>
      <c r="C26" s="10"/>
      <c r="D26" s="11">
        <v>30000</v>
      </c>
      <c r="E26" s="11" t="s">
        <v>26</v>
      </c>
      <c r="F26" s="11">
        <v>30000</v>
      </c>
      <c r="G26" s="21">
        <v>10500</v>
      </c>
      <c r="H26" s="13"/>
    </row>
    <row r="27" spans="1:8" x14ac:dyDescent="0.25">
      <c r="A27" s="10" t="s">
        <v>27</v>
      </c>
      <c r="B27" s="10"/>
      <c r="C27" s="10"/>
      <c r="D27" s="11">
        <v>22000</v>
      </c>
      <c r="E27" s="11" t="s">
        <v>26</v>
      </c>
      <c r="F27" s="11">
        <v>22000</v>
      </c>
      <c r="G27" s="21">
        <v>6542</v>
      </c>
      <c r="H27" s="13"/>
    </row>
    <row r="28" spans="1:8" x14ac:dyDescent="0.25">
      <c r="A28" s="10" t="s">
        <v>28</v>
      </c>
      <c r="B28" s="10"/>
      <c r="C28" s="10"/>
      <c r="D28" s="11">
        <v>0</v>
      </c>
      <c r="E28" s="11" t="s">
        <v>26</v>
      </c>
      <c r="F28" s="11">
        <v>0</v>
      </c>
      <c r="G28" s="21">
        <v>559.78</v>
      </c>
      <c r="H28" s="13"/>
    </row>
    <row r="29" spans="1:8" x14ac:dyDescent="0.25">
      <c r="A29" s="10" t="s">
        <v>29</v>
      </c>
      <c r="B29" s="10"/>
      <c r="C29" s="10"/>
      <c r="D29" s="11">
        <v>20000</v>
      </c>
      <c r="E29" s="11" t="s">
        <v>26</v>
      </c>
      <c r="F29" s="11">
        <v>20000</v>
      </c>
      <c r="G29" s="21">
        <v>19041</v>
      </c>
      <c r="H29" s="13"/>
    </row>
    <row r="30" spans="1:8" x14ac:dyDescent="0.25">
      <c r="A30" s="10" t="s">
        <v>30</v>
      </c>
      <c r="B30" s="10"/>
      <c r="C30" s="10"/>
      <c r="D30" s="11">
        <v>30000</v>
      </c>
      <c r="E30" s="11" t="s">
        <v>26</v>
      </c>
      <c r="F30" s="11">
        <v>30000</v>
      </c>
      <c r="G30" s="21">
        <v>19586</v>
      </c>
      <c r="H30" s="13"/>
    </row>
    <row r="31" spans="1:8" x14ac:dyDescent="0.25">
      <c r="A31" s="10" t="s">
        <v>31</v>
      </c>
      <c r="B31" s="10"/>
      <c r="C31" s="10"/>
      <c r="D31" s="11">
        <v>8000</v>
      </c>
      <c r="E31" s="11" t="s">
        <v>26</v>
      </c>
      <c r="F31" s="11">
        <v>8000</v>
      </c>
      <c r="G31" s="21">
        <v>4300</v>
      </c>
      <c r="H31" s="13"/>
    </row>
    <row r="32" spans="1:8" x14ac:dyDescent="0.25">
      <c r="A32" s="10" t="s">
        <v>32</v>
      </c>
      <c r="B32" s="10"/>
      <c r="C32" s="10"/>
      <c r="D32" s="11">
        <v>900</v>
      </c>
      <c r="E32" s="11" t="s">
        <v>26</v>
      </c>
      <c r="F32" s="11">
        <v>900</v>
      </c>
      <c r="G32" s="21">
        <v>0</v>
      </c>
      <c r="H32" s="13"/>
    </row>
    <row r="33" spans="1:8" x14ac:dyDescent="0.25">
      <c r="A33" s="10" t="s">
        <v>33</v>
      </c>
      <c r="B33" s="10"/>
      <c r="C33" s="10"/>
      <c r="D33" s="11">
        <v>3500</v>
      </c>
      <c r="E33" s="11" t="s">
        <v>26</v>
      </c>
      <c r="F33" s="11">
        <v>3500</v>
      </c>
      <c r="G33" s="21">
        <v>400</v>
      </c>
      <c r="H33" s="13"/>
    </row>
    <row r="34" spans="1:8" x14ac:dyDescent="0.25">
      <c r="A34" s="10" t="s">
        <v>34</v>
      </c>
      <c r="B34" s="10"/>
      <c r="C34" s="10"/>
      <c r="D34" s="11">
        <v>103000</v>
      </c>
      <c r="E34" s="11" t="s">
        <v>26</v>
      </c>
      <c r="F34" s="11">
        <v>103000</v>
      </c>
      <c r="G34" s="21">
        <v>4663</v>
      </c>
      <c r="H34" s="13"/>
    </row>
    <row r="35" spans="1:8" x14ac:dyDescent="0.25">
      <c r="A35" s="10" t="s">
        <v>35</v>
      </c>
      <c r="B35" s="10"/>
      <c r="C35" s="10"/>
      <c r="D35" s="11">
        <v>4500</v>
      </c>
      <c r="E35" s="11" t="s">
        <v>26</v>
      </c>
      <c r="F35" s="11">
        <v>4500</v>
      </c>
      <c r="G35" s="21">
        <v>1020</v>
      </c>
      <c r="H35" s="13"/>
    </row>
    <row r="36" spans="1:8" x14ac:dyDescent="0.25">
      <c r="A36" s="10" t="s">
        <v>36</v>
      </c>
      <c r="B36" s="10"/>
      <c r="C36" s="10"/>
      <c r="D36" s="11">
        <v>5000</v>
      </c>
      <c r="E36" s="11" t="s">
        <v>26</v>
      </c>
      <c r="F36" s="11">
        <v>5000</v>
      </c>
      <c r="G36" s="21">
        <v>452</v>
      </c>
      <c r="H36" s="13"/>
    </row>
    <row r="37" spans="1:8" x14ac:dyDescent="0.25">
      <c r="A37" s="10" t="s">
        <v>37</v>
      </c>
      <c r="B37" s="10"/>
      <c r="C37" s="10"/>
      <c r="D37" s="11">
        <v>0</v>
      </c>
      <c r="E37" s="11" t="s">
        <v>26</v>
      </c>
      <c r="F37" s="11">
        <v>0</v>
      </c>
      <c r="G37" s="21">
        <v>1793</v>
      </c>
      <c r="H37" s="13"/>
    </row>
    <row r="38" spans="1:8" x14ac:dyDescent="0.25">
      <c r="A38" s="10" t="s">
        <v>38</v>
      </c>
      <c r="B38" s="10"/>
      <c r="C38" s="10"/>
      <c r="D38" s="11">
        <v>20000</v>
      </c>
      <c r="E38" s="11" t="s">
        <v>26</v>
      </c>
      <c r="F38" s="11">
        <v>20000</v>
      </c>
      <c r="G38" s="21">
        <v>30688.04</v>
      </c>
      <c r="H38" s="13"/>
    </row>
    <row r="39" spans="1:8" x14ac:dyDescent="0.25">
      <c r="A39" s="10" t="s">
        <v>39</v>
      </c>
      <c r="B39" s="10"/>
      <c r="C39" s="10"/>
      <c r="D39" s="11">
        <v>432000</v>
      </c>
      <c r="E39" s="11" t="s">
        <v>26</v>
      </c>
      <c r="F39" s="11">
        <v>432000</v>
      </c>
      <c r="G39" s="21">
        <v>136699.26</v>
      </c>
      <c r="H39" s="13"/>
    </row>
    <row r="40" spans="1:8" x14ac:dyDescent="0.25">
      <c r="A40" s="10" t="s">
        <v>40</v>
      </c>
      <c r="B40" s="10"/>
      <c r="C40" s="10"/>
      <c r="D40" s="11">
        <v>874000</v>
      </c>
      <c r="E40" s="11" t="s">
        <v>26</v>
      </c>
      <c r="F40" s="11">
        <v>874000</v>
      </c>
      <c r="G40" s="21">
        <v>225811.05</v>
      </c>
      <c r="H40" s="13"/>
    </row>
    <row r="41" spans="1:8" x14ac:dyDescent="0.25">
      <c r="A41" s="10" t="s">
        <v>41</v>
      </c>
      <c r="B41" s="10"/>
      <c r="C41" s="10"/>
      <c r="D41" s="11">
        <v>0</v>
      </c>
      <c r="E41" s="11" t="s">
        <v>26</v>
      </c>
      <c r="F41" s="11">
        <v>0</v>
      </c>
      <c r="G41" s="21">
        <v>13118.38</v>
      </c>
      <c r="H41" s="13"/>
    </row>
    <row r="42" spans="1:8" x14ac:dyDescent="0.25">
      <c r="A42" s="10" t="s">
        <v>42</v>
      </c>
      <c r="B42" s="10"/>
      <c r="C42" s="10"/>
      <c r="D42" s="11">
        <v>39000</v>
      </c>
      <c r="E42" s="11" t="s">
        <v>26</v>
      </c>
      <c r="F42" s="11">
        <v>39000</v>
      </c>
      <c r="G42" s="21">
        <v>21638.1</v>
      </c>
      <c r="H42" s="13"/>
    </row>
    <row r="43" spans="1:8" x14ac:dyDescent="0.25">
      <c r="A43" s="10" t="s">
        <v>43</v>
      </c>
      <c r="B43" s="10"/>
      <c r="C43" s="10"/>
      <c r="D43" s="11">
        <v>2500</v>
      </c>
      <c r="E43" s="11" t="s">
        <v>26</v>
      </c>
      <c r="F43" s="11">
        <v>2500</v>
      </c>
      <c r="G43" s="21">
        <v>630</v>
      </c>
      <c r="H43" s="13"/>
    </row>
    <row r="44" spans="1:8" x14ac:dyDescent="0.25">
      <c r="A44" s="10" t="s">
        <v>44</v>
      </c>
      <c r="B44" s="10"/>
      <c r="C44" s="10"/>
      <c r="D44" s="11">
        <v>80000</v>
      </c>
      <c r="E44" s="11" t="s">
        <v>26</v>
      </c>
      <c r="F44" s="11">
        <v>80000</v>
      </c>
      <c r="G44" s="21">
        <v>12475</v>
      </c>
      <c r="H44" s="13"/>
    </row>
    <row r="45" spans="1:8" x14ac:dyDescent="0.25">
      <c r="A45" s="10" t="s">
        <v>45</v>
      </c>
      <c r="B45" s="10"/>
      <c r="C45" s="10"/>
      <c r="D45" s="11">
        <v>130000</v>
      </c>
      <c r="E45" s="11" t="s">
        <v>26</v>
      </c>
      <c r="F45" s="11">
        <v>130000</v>
      </c>
      <c r="G45" s="21">
        <v>116300</v>
      </c>
      <c r="H45" s="13"/>
    </row>
    <row r="46" spans="1:8" x14ac:dyDescent="0.25">
      <c r="A46" s="10" t="s">
        <v>46</v>
      </c>
      <c r="B46" s="10"/>
      <c r="C46" s="10"/>
      <c r="D46" s="11">
        <v>500000</v>
      </c>
      <c r="E46" s="11" t="s">
        <v>26</v>
      </c>
      <c r="F46" s="11">
        <v>500000</v>
      </c>
      <c r="G46" s="21">
        <v>4171.83</v>
      </c>
      <c r="H46" s="13"/>
    </row>
    <row r="47" spans="1:8" x14ac:dyDescent="0.25">
      <c r="A47" s="10" t="s">
        <v>47</v>
      </c>
      <c r="B47" s="10"/>
      <c r="C47" s="10"/>
      <c r="D47" s="11">
        <v>0</v>
      </c>
      <c r="E47" s="11" t="s">
        <v>26</v>
      </c>
      <c r="F47" s="11">
        <v>0</v>
      </c>
      <c r="G47" s="21">
        <v>5276.369999999999</v>
      </c>
      <c r="H47" s="13"/>
    </row>
    <row r="48" spans="1:8" x14ac:dyDescent="0.25">
      <c r="A48" s="10" t="s">
        <v>48</v>
      </c>
      <c r="B48" s="10"/>
      <c r="C48" s="10"/>
      <c r="D48" s="11">
        <v>0</v>
      </c>
      <c r="E48" s="11" t="s">
        <v>26</v>
      </c>
      <c r="F48" s="11">
        <v>0</v>
      </c>
      <c r="G48" s="21">
        <v>2232.4499999999998</v>
      </c>
      <c r="H48" s="13"/>
    </row>
    <row r="49" spans="1:8" x14ac:dyDescent="0.25">
      <c r="A49" s="10" t="s">
        <v>49</v>
      </c>
      <c r="B49" s="10"/>
      <c r="C49" s="10"/>
      <c r="D49" s="11">
        <v>0</v>
      </c>
      <c r="E49" s="11" t="s">
        <v>26</v>
      </c>
      <c r="F49" s="11">
        <v>0</v>
      </c>
      <c r="G49" s="21">
        <v>15918.96</v>
      </c>
      <c r="H49" s="13"/>
    </row>
    <row r="50" spans="1:8" x14ac:dyDescent="0.25">
      <c r="A50" s="10" t="s">
        <v>50</v>
      </c>
      <c r="B50" s="10"/>
      <c r="C50" s="10"/>
      <c r="D50" s="11">
        <v>51500</v>
      </c>
      <c r="E50" s="11" t="s">
        <v>26</v>
      </c>
      <c r="F50" s="11">
        <v>51500</v>
      </c>
      <c r="G50" s="21">
        <v>9886</v>
      </c>
      <c r="H50" s="13"/>
    </row>
    <row r="51" spans="1:8" x14ac:dyDescent="0.25">
      <c r="A51" s="10" t="s">
        <v>51</v>
      </c>
      <c r="B51" s="10"/>
      <c r="C51" s="10"/>
      <c r="D51" s="11">
        <v>500000</v>
      </c>
      <c r="E51" s="11" t="s">
        <v>26</v>
      </c>
      <c r="F51" s="11">
        <v>500000</v>
      </c>
      <c r="G51" s="21">
        <v>110421.82</v>
      </c>
      <c r="H51" s="13"/>
    </row>
    <row r="52" spans="1:8" x14ac:dyDescent="0.25">
      <c r="A52" s="10" t="s">
        <v>52</v>
      </c>
      <c r="B52" s="10"/>
      <c r="C52" s="10"/>
      <c r="D52" s="11">
        <v>0</v>
      </c>
      <c r="E52" s="11" t="s">
        <v>26</v>
      </c>
      <c r="F52" s="11">
        <v>0</v>
      </c>
      <c r="G52" s="21">
        <v>1202000</v>
      </c>
      <c r="H52" s="13"/>
    </row>
    <row r="53" spans="1:8" x14ac:dyDescent="0.25">
      <c r="A53" s="10" t="s">
        <v>53</v>
      </c>
      <c r="B53" s="10"/>
      <c r="C53" s="10"/>
      <c r="D53" s="11">
        <v>2000</v>
      </c>
      <c r="E53" s="11" t="s">
        <v>26</v>
      </c>
      <c r="F53" s="11">
        <v>2000</v>
      </c>
      <c r="G53" s="21">
        <v>60</v>
      </c>
      <c r="H53" s="13"/>
    </row>
    <row r="54" spans="1:8" x14ac:dyDescent="0.25">
      <c r="A54" s="10" t="s">
        <v>54</v>
      </c>
      <c r="B54" s="10"/>
      <c r="C54" s="10"/>
      <c r="D54" s="11">
        <v>59518165</v>
      </c>
      <c r="E54" s="19"/>
      <c r="F54" s="11">
        <f>SUM(D54:E54)</f>
        <v>59518165</v>
      </c>
      <c r="G54" s="21">
        <v>17730883.109999999</v>
      </c>
      <c r="H54" s="13"/>
    </row>
  </sheetData>
  <pageMargins left="0.7" right="0.7" top="0.78740157499999996" bottom="0.78740157499999996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topLeftCell="B52" workbookViewId="0">
      <selection activeCell="E59" sqref="E59"/>
    </sheetView>
  </sheetViews>
  <sheetFormatPr defaultRowHeight="15" x14ac:dyDescent="0.25"/>
  <cols>
    <col min="1" max="1" width="23" customWidth="1"/>
    <col min="2" max="2" width="25" customWidth="1"/>
    <col min="3" max="3" width="34.140625" customWidth="1"/>
    <col min="4" max="4" width="23.5703125" customWidth="1"/>
    <col min="5" max="5" width="19.85546875" customWidth="1"/>
    <col min="6" max="6" width="21" customWidth="1"/>
    <col min="7" max="7" width="25.42578125" customWidth="1"/>
    <col min="8" max="8" width="46.7109375" customWidth="1"/>
  </cols>
  <sheetData>
    <row r="1" spans="1:8" x14ac:dyDescent="0.25">
      <c r="C1" s="2" t="s">
        <v>85</v>
      </c>
    </row>
    <row r="4" spans="1:8" x14ac:dyDescent="0.25">
      <c r="A4" t="s">
        <v>87</v>
      </c>
      <c r="C4" t="s">
        <v>95</v>
      </c>
    </row>
    <row r="5" spans="1:8" ht="15.75" x14ac:dyDescent="0.25">
      <c r="A5" s="5" t="s">
        <v>0</v>
      </c>
      <c r="B5" s="6" t="s">
        <v>1</v>
      </c>
      <c r="C5" s="6" t="s">
        <v>2</v>
      </c>
      <c r="D5" s="6" t="s">
        <v>84</v>
      </c>
      <c r="E5" s="7" t="s">
        <v>3</v>
      </c>
      <c r="F5" s="8" t="s">
        <v>4</v>
      </c>
      <c r="G5" s="6" t="s">
        <v>5</v>
      </c>
      <c r="H5" s="9" t="s">
        <v>2</v>
      </c>
    </row>
    <row r="6" spans="1:8" x14ac:dyDescent="0.25">
      <c r="A6" s="10" t="s">
        <v>55</v>
      </c>
      <c r="B6" s="10"/>
      <c r="C6" s="10"/>
      <c r="D6" s="11">
        <v>10000</v>
      </c>
      <c r="E6" s="11" t="s">
        <v>26</v>
      </c>
      <c r="F6" s="12">
        <v>10000</v>
      </c>
      <c r="G6" s="11">
        <v>0</v>
      </c>
      <c r="H6" s="13"/>
    </row>
    <row r="7" spans="1:8" x14ac:dyDescent="0.25">
      <c r="A7" s="10" t="s">
        <v>56</v>
      </c>
      <c r="B7" s="10"/>
      <c r="C7" s="10"/>
      <c r="D7" s="11">
        <v>12000</v>
      </c>
      <c r="E7" s="11" t="s">
        <v>26</v>
      </c>
      <c r="F7" s="12">
        <v>12000</v>
      </c>
      <c r="G7" s="11">
        <v>8583</v>
      </c>
      <c r="H7" s="13"/>
    </row>
    <row r="8" spans="1:8" x14ac:dyDescent="0.25">
      <c r="A8" s="10" t="s">
        <v>25</v>
      </c>
      <c r="B8" s="10"/>
      <c r="C8" s="10"/>
      <c r="D8" s="11">
        <v>145000</v>
      </c>
      <c r="E8" s="11" t="s">
        <v>26</v>
      </c>
      <c r="F8" s="12">
        <v>145000</v>
      </c>
      <c r="G8" s="11">
        <v>76880.67</v>
      </c>
      <c r="H8" s="13"/>
    </row>
    <row r="9" spans="1:8" x14ac:dyDescent="0.25">
      <c r="A9" s="10" t="s">
        <v>57</v>
      </c>
      <c r="B9" s="10"/>
      <c r="C9" s="10"/>
      <c r="D9" s="11">
        <v>14000</v>
      </c>
      <c r="E9" s="11" t="s">
        <v>26</v>
      </c>
      <c r="F9" s="12">
        <v>14000</v>
      </c>
      <c r="G9" s="11">
        <v>3350</v>
      </c>
      <c r="H9" s="13"/>
    </row>
    <row r="10" spans="1:8" x14ac:dyDescent="0.25">
      <c r="A10" s="10" t="s">
        <v>28</v>
      </c>
      <c r="B10" s="10"/>
      <c r="C10" s="10"/>
      <c r="D10" s="11">
        <v>4700800</v>
      </c>
      <c r="E10" s="11" t="s">
        <v>26</v>
      </c>
      <c r="F10" s="12">
        <v>4700800</v>
      </c>
      <c r="G10" s="11">
        <v>143883.1</v>
      </c>
      <c r="H10" s="13"/>
    </row>
    <row r="11" spans="1:8" x14ac:dyDescent="0.25">
      <c r="A11" s="10" t="s">
        <v>58</v>
      </c>
      <c r="B11" s="10"/>
      <c r="C11" s="10"/>
      <c r="D11" s="11">
        <v>1435000</v>
      </c>
      <c r="E11" s="11" t="s">
        <v>26</v>
      </c>
      <c r="F11" s="12">
        <v>1435000</v>
      </c>
      <c r="G11" s="11">
        <v>53508</v>
      </c>
      <c r="H11" s="13"/>
    </row>
    <row r="12" spans="1:8" x14ac:dyDescent="0.25">
      <c r="A12" s="10" t="s">
        <v>59</v>
      </c>
      <c r="B12" s="10"/>
      <c r="C12" s="10"/>
      <c r="D12" s="11">
        <v>47500</v>
      </c>
      <c r="E12" s="11" t="s">
        <v>26</v>
      </c>
      <c r="F12" s="12">
        <v>47500</v>
      </c>
      <c r="G12" s="11">
        <v>0</v>
      </c>
      <c r="H12" s="13"/>
    </row>
    <row r="13" spans="1:8" x14ac:dyDescent="0.25">
      <c r="A13" s="10" t="s">
        <v>60</v>
      </c>
      <c r="B13" s="10"/>
      <c r="C13" s="10"/>
      <c r="D13" s="11">
        <v>415000</v>
      </c>
      <c r="E13" s="11">
        <v>15000</v>
      </c>
      <c r="F13" s="12">
        <f>SUM(D13:E13)</f>
        <v>430000</v>
      </c>
      <c r="G13" s="11">
        <v>429373</v>
      </c>
      <c r="H13" s="13" t="s">
        <v>96</v>
      </c>
    </row>
    <row r="14" spans="1:8" x14ac:dyDescent="0.25">
      <c r="A14" s="10" t="s">
        <v>29</v>
      </c>
      <c r="B14" s="10"/>
      <c r="C14" s="10"/>
      <c r="D14" s="11">
        <v>258000</v>
      </c>
      <c r="E14" s="11">
        <v>130000</v>
      </c>
      <c r="F14" s="12">
        <f>SUM(D14:E14)</f>
        <v>388000</v>
      </c>
      <c r="G14" s="11">
        <v>0</v>
      </c>
      <c r="H14" s="13" t="s">
        <v>101</v>
      </c>
    </row>
    <row r="15" spans="1:8" x14ac:dyDescent="0.25">
      <c r="A15" s="10" t="s">
        <v>30</v>
      </c>
      <c r="B15" s="10"/>
      <c r="C15" s="10"/>
      <c r="D15" s="11">
        <v>32452000</v>
      </c>
      <c r="E15" s="11"/>
      <c r="F15" s="12">
        <v>32452000</v>
      </c>
      <c r="G15" s="11">
        <v>7123789.5899999999</v>
      </c>
      <c r="H15" s="13"/>
    </row>
    <row r="16" spans="1:8" x14ac:dyDescent="0.25">
      <c r="A16" s="14"/>
      <c r="B16" s="14" t="s">
        <v>61</v>
      </c>
      <c r="C16" s="14"/>
      <c r="D16" s="15">
        <v>2519150</v>
      </c>
      <c r="E16" s="16"/>
      <c r="F16" s="17">
        <v>2519150</v>
      </c>
      <c r="G16" s="15">
        <v>839716</v>
      </c>
      <c r="H16" s="18"/>
    </row>
    <row r="17" spans="1:8" x14ac:dyDescent="0.25">
      <c r="A17" s="10" t="s">
        <v>62</v>
      </c>
      <c r="B17" s="10"/>
      <c r="C17" s="10"/>
      <c r="D17" s="11">
        <v>3082650</v>
      </c>
      <c r="E17" s="11">
        <v>731000</v>
      </c>
      <c r="F17" s="12">
        <f>SUM(D17:E17)</f>
        <v>3813650</v>
      </c>
      <c r="G17" s="11">
        <v>1097148.7</v>
      </c>
      <c r="H17" s="13" t="s">
        <v>103</v>
      </c>
    </row>
    <row r="18" spans="1:8" x14ac:dyDescent="0.25">
      <c r="A18" s="10" t="s">
        <v>63</v>
      </c>
      <c r="B18" s="10"/>
      <c r="C18" s="10"/>
      <c r="D18" s="11">
        <v>10000</v>
      </c>
      <c r="E18" s="11" t="s">
        <v>26</v>
      </c>
      <c r="F18" s="12">
        <v>10000</v>
      </c>
      <c r="G18" s="11">
        <v>10000</v>
      </c>
      <c r="H18" s="13"/>
    </row>
    <row r="19" spans="1:8" x14ac:dyDescent="0.25">
      <c r="A19" s="10" t="s">
        <v>31</v>
      </c>
      <c r="B19" s="10"/>
      <c r="C19" s="10"/>
      <c r="D19" s="11">
        <v>30150</v>
      </c>
      <c r="E19" s="11" t="s">
        <v>26</v>
      </c>
      <c r="F19" s="12">
        <v>30150</v>
      </c>
      <c r="G19" s="11">
        <v>9547</v>
      </c>
      <c r="H19" s="13"/>
    </row>
    <row r="20" spans="1:8" x14ac:dyDescent="0.25">
      <c r="A20" s="10" t="s">
        <v>32</v>
      </c>
      <c r="B20" s="10"/>
      <c r="C20" s="10"/>
      <c r="D20" s="11">
        <v>323400</v>
      </c>
      <c r="E20" s="11" t="s">
        <v>26</v>
      </c>
      <c r="F20" s="12">
        <v>323400</v>
      </c>
      <c r="G20" s="11">
        <v>9161</v>
      </c>
      <c r="H20" s="13"/>
    </row>
    <row r="21" spans="1:8" x14ac:dyDescent="0.25">
      <c r="A21" s="10" t="s">
        <v>33</v>
      </c>
      <c r="B21" s="10"/>
      <c r="C21" s="10"/>
      <c r="D21" s="11">
        <v>84910</v>
      </c>
      <c r="E21" s="11" t="s">
        <v>26</v>
      </c>
      <c r="F21" s="12">
        <v>84910</v>
      </c>
      <c r="G21" s="11">
        <v>34407.800000000003</v>
      </c>
      <c r="H21" s="13"/>
    </row>
    <row r="22" spans="1:8" x14ac:dyDescent="0.25">
      <c r="A22" s="10" t="s">
        <v>34</v>
      </c>
      <c r="B22" s="10"/>
      <c r="C22" s="10"/>
      <c r="D22" s="11">
        <v>831000</v>
      </c>
      <c r="E22" s="11" t="s">
        <v>26</v>
      </c>
      <c r="F22" s="12">
        <v>831000</v>
      </c>
      <c r="G22" s="11">
        <v>199554.39</v>
      </c>
      <c r="H22" s="13"/>
    </row>
    <row r="23" spans="1:8" x14ac:dyDescent="0.25">
      <c r="A23" s="10" t="s">
        <v>35</v>
      </c>
      <c r="B23" s="10"/>
      <c r="C23" s="10"/>
      <c r="D23" s="11">
        <v>46500</v>
      </c>
      <c r="E23" s="11" t="s">
        <v>26</v>
      </c>
      <c r="F23" s="12">
        <v>46500</v>
      </c>
      <c r="G23" s="11">
        <v>0</v>
      </c>
      <c r="H23" s="13"/>
    </row>
    <row r="24" spans="1:8" x14ac:dyDescent="0.25">
      <c r="A24" s="10" t="s">
        <v>36</v>
      </c>
      <c r="B24" s="10"/>
      <c r="C24" s="10"/>
      <c r="D24" s="11">
        <v>244500</v>
      </c>
      <c r="E24" s="11" t="s">
        <v>26</v>
      </c>
      <c r="F24" s="12">
        <v>244500</v>
      </c>
      <c r="G24" s="11">
        <v>85949.28</v>
      </c>
      <c r="H24" s="13"/>
    </row>
    <row r="25" spans="1:8" x14ac:dyDescent="0.25">
      <c r="A25" s="10" t="s">
        <v>64</v>
      </c>
      <c r="B25" s="10"/>
      <c r="C25" s="10"/>
      <c r="D25" s="11">
        <v>30000</v>
      </c>
      <c r="E25" s="11" t="s">
        <v>26</v>
      </c>
      <c r="F25" s="12">
        <v>30000</v>
      </c>
      <c r="G25" s="11">
        <v>1500</v>
      </c>
      <c r="H25" s="13"/>
    </row>
    <row r="26" spans="1:8" x14ac:dyDescent="0.25">
      <c r="A26" s="10" t="s">
        <v>65</v>
      </c>
      <c r="B26" s="10"/>
      <c r="C26" s="10"/>
      <c r="D26" s="11">
        <v>75000</v>
      </c>
      <c r="E26" s="11" t="s">
        <v>26</v>
      </c>
      <c r="F26" s="12">
        <v>75000</v>
      </c>
      <c r="G26" s="11">
        <v>38518</v>
      </c>
      <c r="H26" s="13"/>
    </row>
    <row r="27" spans="1:8" x14ac:dyDescent="0.25">
      <c r="A27" s="10" t="s">
        <v>37</v>
      </c>
      <c r="B27" s="10"/>
      <c r="C27" s="10"/>
      <c r="D27" s="11">
        <v>3315900</v>
      </c>
      <c r="E27" s="11">
        <v>77300</v>
      </c>
      <c r="F27" s="12">
        <f>SUM(D27:E27)</f>
        <v>3393200</v>
      </c>
      <c r="G27" s="11">
        <v>488883.52</v>
      </c>
      <c r="H27" s="13" t="s">
        <v>102</v>
      </c>
    </row>
    <row r="28" spans="1:8" x14ac:dyDescent="0.25">
      <c r="A28" s="10" t="s">
        <v>38</v>
      </c>
      <c r="B28" s="10"/>
      <c r="C28" s="10"/>
      <c r="D28" s="11">
        <v>1115250</v>
      </c>
      <c r="E28" s="11" t="s">
        <v>26</v>
      </c>
      <c r="F28" s="12">
        <v>1115250</v>
      </c>
      <c r="G28" s="11">
        <v>333527.03999999998</v>
      </c>
      <c r="H28" s="13"/>
    </row>
    <row r="29" spans="1:8" x14ac:dyDescent="0.25">
      <c r="A29" s="10" t="s">
        <v>66</v>
      </c>
      <c r="B29" s="10"/>
      <c r="C29" s="10"/>
      <c r="D29" s="11">
        <v>680600</v>
      </c>
      <c r="E29" s="11" t="s">
        <v>26</v>
      </c>
      <c r="F29" s="12">
        <v>680600</v>
      </c>
      <c r="G29" s="11">
        <v>157142.85999999999</v>
      </c>
      <c r="H29" s="13"/>
    </row>
    <row r="30" spans="1:8" x14ac:dyDescent="0.25">
      <c r="A30" s="10" t="s">
        <v>67</v>
      </c>
      <c r="B30" s="10"/>
      <c r="C30" s="10"/>
      <c r="D30" s="11">
        <v>5000</v>
      </c>
      <c r="E30" s="11" t="s">
        <v>26</v>
      </c>
      <c r="F30" s="12">
        <v>5000</v>
      </c>
      <c r="G30" s="11">
        <v>5000</v>
      </c>
      <c r="H30" s="13"/>
    </row>
    <row r="31" spans="1:8" x14ac:dyDescent="0.25">
      <c r="A31" s="10" t="s">
        <v>68</v>
      </c>
      <c r="B31" s="10"/>
      <c r="C31" s="10"/>
      <c r="D31" s="11">
        <v>1000</v>
      </c>
      <c r="E31" s="11" t="s">
        <v>26</v>
      </c>
      <c r="F31" s="12">
        <v>1000</v>
      </c>
      <c r="G31" s="11">
        <v>1000</v>
      </c>
      <c r="H31" s="13"/>
    </row>
    <row r="32" spans="1:8" x14ac:dyDescent="0.25">
      <c r="A32" s="10" t="s">
        <v>39</v>
      </c>
      <c r="B32" s="10"/>
      <c r="C32" s="10"/>
      <c r="D32" s="11">
        <v>2720000</v>
      </c>
      <c r="E32" s="11" t="s">
        <v>26</v>
      </c>
      <c r="F32" s="12">
        <v>2720000</v>
      </c>
      <c r="G32" s="11">
        <v>506239.06</v>
      </c>
      <c r="H32" s="13"/>
    </row>
    <row r="33" spans="1:8" x14ac:dyDescent="0.25">
      <c r="A33" s="10" t="s">
        <v>40</v>
      </c>
      <c r="B33" s="10"/>
      <c r="C33" s="10"/>
      <c r="D33" s="11">
        <v>155000</v>
      </c>
      <c r="E33" s="11" t="s">
        <v>26</v>
      </c>
      <c r="F33" s="12">
        <v>155000</v>
      </c>
      <c r="G33" s="11">
        <v>17006.45</v>
      </c>
      <c r="H33" s="13"/>
    </row>
    <row r="34" spans="1:8" x14ac:dyDescent="0.25">
      <c r="A34" s="10" t="s">
        <v>41</v>
      </c>
      <c r="B34" s="10"/>
      <c r="C34" s="10"/>
      <c r="D34" s="11">
        <v>520000</v>
      </c>
      <c r="E34" s="11" t="s">
        <v>26</v>
      </c>
      <c r="F34" s="12">
        <v>520000</v>
      </c>
      <c r="G34" s="11">
        <v>154338.12</v>
      </c>
      <c r="H34" s="13"/>
    </row>
    <row r="35" spans="1:8" x14ac:dyDescent="0.25">
      <c r="A35" s="10" t="s">
        <v>42</v>
      </c>
      <c r="B35" s="10"/>
      <c r="C35" s="10"/>
      <c r="D35" s="11">
        <v>179000</v>
      </c>
      <c r="E35" s="11" t="s">
        <v>26</v>
      </c>
      <c r="F35" s="12">
        <v>179000</v>
      </c>
      <c r="G35" s="11">
        <v>92090.05</v>
      </c>
      <c r="H35" s="13"/>
    </row>
    <row r="36" spans="1:8" x14ac:dyDescent="0.25">
      <c r="A36" s="10" t="s">
        <v>69</v>
      </c>
      <c r="B36" s="10"/>
      <c r="C36" s="10"/>
      <c r="D36" s="11">
        <v>451330</v>
      </c>
      <c r="E36" s="11" t="s">
        <v>26</v>
      </c>
      <c r="F36" s="12">
        <v>451330</v>
      </c>
      <c r="G36" s="11">
        <v>0</v>
      </c>
      <c r="H36" s="13"/>
    </row>
    <row r="37" spans="1:8" x14ac:dyDescent="0.25">
      <c r="A37" s="10" t="s">
        <v>70</v>
      </c>
      <c r="B37" s="10"/>
      <c r="C37" s="10"/>
      <c r="D37" s="11">
        <v>23000</v>
      </c>
      <c r="E37" s="11" t="s">
        <v>26</v>
      </c>
      <c r="F37" s="12">
        <v>23000</v>
      </c>
      <c r="G37" s="11">
        <v>0</v>
      </c>
      <c r="H37" s="13"/>
    </row>
    <row r="38" spans="1:8" x14ac:dyDescent="0.25">
      <c r="A38" s="10" t="s">
        <v>45</v>
      </c>
      <c r="B38" s="10"/>
      <c r="C38" s="10"/>
      <c r="D38" s="11">
        <v>1657000</v>
      </c>
      <c r="E38" s="11" t="s">
        <v>26</v>
      </c>
      <c r="F38" s="12">
        <v>1657000</v>
      </c>
      <c r="G38" s="11">
        <v>601515.39</v>
      </c>
      <c r="H38" s="13"/>
    </row>
    <row r="39" spans="1:8" x14ac:dyDescent="0.25">
      <c r="A39" s="10" t="s">
        <v>71</v>
      </c>
      <c r="B39" s="10"/>
      <c r="C39" s="10"/>
      <c r="D39" s="11">
        <v>100000</v>
      </c>
      <c r="E39" s="11" t="s">
        <v>26</v>
      </c>
      <c r="F39" s="12">
        <v>100000</v>
      </c>
      <c r="G39" s="11">
        <v>21389.42</v>
      </c>
      <c r="H39" s="13"/>
    </row>
    <row r="40" spans="1:8" x14ac:dyDescent="0.25">
      <c r="A40" s="10" t="s">
        <v>47</v>
      </c>
      <c r="B40" s="10"/>
      <c r="C40" s="10"/>
      <c r="D40" s="11">
        <v>498400</v>
      </c>
      <c r="E40" s="11">
        <v>41000</v>
      </c>
      <c r="F40" s="12">
        <f>SUM(D40:E40)</f>
        <v>539400</v>
      </c>
      <c r="G40" s="11">
        <v>88864.55</v>
      </c>
      <c r="H40" s="13" t="s">
        <v>97</v>
      </c>
    </row>
    <row r="41" spans="1:8" x14ac:dyDescent="0.25">
      <c r="A41" s="10" t="s">
        <v>48</v>
      </c>
      <c r="B41" s="10"/>
      <c r="C41" s="10"/>
      <c r="D41" s="11">
        <v>3116100</v>
      </c>
      <c r="E41" s="11">
        <v>230000</v>
      </c>
      <c r="F41" s="12">
        <f>SUM(D41:E41)</f>
        <v>3346100</v>
      </c>
      <c r="G41" s="11">
        <v>790052.01</v>
      </c>
      <c r="H41" s="13" t="s">
        <v>99</v>
      </c>
    </row>
    <row r="42" spans="1:8" x14ac:dyDescent="0.25">
      <c r="A42" s="10" t="s">
        <v>72</v>
      </c>
      <c r="B42" s="10"/>
      <c r="C42" s="10"/>
      <c r="D42" s="11">
        <v>800</v>
      </c>
      <c r="E42" s="11" t="s">
        <v>26</v>
      </c>
      <c r="F42" s="12">
        <v>800</v>
      </c>
      <c r="G42" s="11">
        <v>267.89999999999998</v>
      </c>
      <c r="H42" s="13"/>
    </row>
    <row r="43" spans="1:8" x14ac:dyDescent="0.25">
      <c r="A43" s="10" t="s">
        <v>73</v>
      </c>
      <c r="B43" s="10"/>
      <c r="C43" s="10"/>
      <c r="D43" s="11">
        <v>70000</v>
      </c>
      <c r="E43" s="11" t="s">
        <v>26</v>
      </c>
      <c r="F43" s="12">
        <v>70000</v>
      </c>
      <c r="G43" s="11">
        <v>0</v>
      </c>
      <c r="H43" s="13"/>
    </row>
    <row r="44" spans="1:8" x14ac:dyDescent="0.25">
      <c r="A44" s="10" t="s">
        <v>74</v>
      </c>
      <c r="B44" s="10"/>
      <c r="C44" s="10"/>
      <c r="D44" s="11">
        <v>80000</v>
      </c>
      <c r="E44" s="11" t="s">
        <v>26</v>
      </c>
      <c r="F44" s="12">
        <v>80000</v>
      </c>
      <c r="G44" s="11">
        <v>70000</v>
      </c>
      <c r="H44" s="13"/>
    </row>
    <row r="45" spans="1:8" x14ac:dyDescent="0.25">
      <c r="A45" s="10" t="s">
        <v>75</v>
      </c>
      <c r="B45" s="10"/>
      <c r="C45" s="10"/>
      <c r="D45" s="11">
        <v>55000</v>
      </c>
      <c r="E45" s="11" t="s">
        <v>26</v>
      </c>
      <c r="F45" s="12">
        <v>55000</v>
      </c>
      <c r="G45" s="11">
        <v>30000</v>
      </c>
      <c r="H45" s="13"/>
    </row>
    <row r="46" spans="1:8" x14ac:dyDescent="0.25">
      <c r="A46" s="10" t="s">
        <v>76</v>
      </c>
      <c r="B46" s="10"/>
      <c r="C46" s="10"/>
      <c r="D46" s="11">
        <v>10000</v>
      </c>
      <c r="E46" s="11" t="s">
        <v>26</v>
      </c>
      <c r="F46" s="12">
        <v>10000</v>
      </c>
      <c r="G46" s="11">
        <v>4719</v>
      </c>
      <c r="H46" s="13"/>
    </row>
    <row r="47" spans="1:8" x14ac:dyDescent="0.25">
      <c r="A47" s="10" t="s">
        <v>49</v>
      </c>
      <c r="B47" s="10"/>
      <c r="C47" s="10"/>
      <c r="D47" s="11">
        <v>1278606</v>
      </c>
      <c r="E47" s="11" t="s">
        <v>26</v>
      </c>
      <c r="F47" s="12">
        <v>1278606</v>
      </c>
      <c r="G47" s="11">
        <v>384906.09</v>
      </c>
      <c r="H47" s="13"/>
    </row>
    <row r="48" spans="1:8" x14ac:dyDescent="0.25">
      <c r="A48" s="10" t="s">
        <v>77</v>
      </c>
      <c r="B48" s="10"/>
      <c r="C48" s="10"/>
      <c r="D48" s="11">
        <v>2165500</v>
      </c>
      <c r="E48" s="11" t="s">
        <v>26</v>
      </c>
      <c r="F48" s="12">
        <v>2165500</v>
      </c>
      <c r="G48" s="11">
        <v>690917.88</v>
      </c>
      <c r="H48" s="13"/>
    </row>
    <row r="49" spans="1:8" x14ac:dyDescent="0.25">
      <c r="A49" s="10" t="s">
        <v>78</v>
      </c>
      <c r="B49" s="10"/>
      <c r="C49" s="10"/>
      <c r="D49" s="11">
        <v>42230</v>
      </c>
      <c r="E49" s="11" t="s">
        <v>26</v>
      </c>
      <c r="F49" s="12">
        <v>42230</v>
      </c>
      <c r="G49" s="11">
        <v>0</v>
      </c>
      <c r="H49" s="13"/>
    </row>
    <row r="50" spans="1:8" x14ac:dyDescent="0.25">
      <c r="A50" s="10" t="s">
        <v>79</v>
      </c>
      <c r="B50" s="10"/>
      <c r="C50" s="10"/>
      <c r="D50" s="11">
        <v>38114</v>
      </c>
      <c r="E50" s="11" t="s">
        <v>26</v>
      </c>
      <c r="F50" s="12">
        <v>38114</v>
      </c>
      <c r="G50" s="11">
        <v>0</v>
      </c>
      <c r="H50" s="13"/>
    </row>
    <row r="51" spans="1:8" x14ac:dyDescent="0.25">
      <c r="A51" s="10" t="s">
        <v>50</v>
      </c>
      <c r="B51" s="10"/>
      <c r="C51" s="10"/>
      <c r="D51" s="11">
        <v>2387200</v>
      </c>
      <c r="E51" s="11">
        <v>681000</v>
      </c>
      <c r="F51" s="12">
        <f>SUM(D51:E51)</f>
        <v>3068200</v>
      </c>
      <c r="G51" s="11">
        <v>728724.78</v>
      </c>
      <c r="H51" s="13" t="s">
        <v>100</v>
      </c>
    </row>
    <row r="52" spans="1:8" x14ac:dyDescent="0.25">
      <c r="A52" s="10" t="s">
        <v>51</v>
      </c>
      <c r="B52" s="10"/>
      <c r="C52" s="10"/>
      <c r="D52" s="11">
        <v>15000</v>
      </c>
      <c r="E52" s="11" t="s">
        <v>26</v>
      </c>
      <c r="F52" s="12">
        <v>15000</v>
      </c>
      <c r="G52" s="11">
        <v>3187.78</v>
      </c>
      <c r="H52" s="13"/>
    </row>
    <row r="53" spans="1:8" x14ac:dyDescent="0.25">
      <c r="A53" s="10" t="s">
        <v>80</v>
      </c>
      <c r="B53" s="10"/>
      <c r="C53" s="10"/>
      <c r="D53" s="11">
        <v>93375</v>
      </c>
      <c r="E53" s="11" t="s">
        <v>26</v>
      </c>
      <c r="F53" s="12">
        <v>93375</v>
      </c>
      <c r="G53" s="11">
        <v>47660</v>
      </c>
      <c r="H53" s="13"/>
    </row>
    <row r="54" spans="1:8" x14ac:dyDescent="0.25">
      <c r="A54" s="10" t="s">
        <v>52</v>
      </c>
      <c r="B54" s="10"/>
      <c r="C54" s="10"/>
      <c r="D54" s="11">
        <v>0</v>
      </c>
      <c r="E54" s="11" t="s">
        <v>26</v>
      </c>
      <c r="F54" s="12">
        <v>0</v>
      </c>
      <c r="G54" s="11">
        <v>2202000</v>
      </c>
      <c r="H54" s="13"/>
    </row>
    <row r="55" spans="1:8" x14ac:dyDescent="0.25">
      <c r="A55" s="10" t="s">
        <v>81</v>
      </c>
      <c r="B55" s="10"/>
      <c r="C55" s="10"/>
      <c r="D55" s="11">
        <v>0</v>
      </c>
      <c r="E55" s="11"/>
      <c r="F55" s="12">
        <v>620160</v>
      </c>
      <c r="G55" s="11">
        <v>606349</v>
      </c>
      <c r="H55" s="13"/>
    </row>
    <row r="56" spans="1:8" x14ac:dyDescent="0.25">
      <c r="A56" s="10" t="s">
        <v>82</v>
      </c>
      <c r="B56" s="10"/>
      <c r="C56" s="10"/>
      <c r="D56" s="11">
        <v>11917</v>
      </c>
      <c r="E56" s="11" t="s">
        <v>26</v>
      </c>
      <c r="F56" s="12">
        <v>11917</v>
      </c>
      <c r="G56" s="11">
        <v>7678.45</v>
      </c>
      <c r="H56" s="13"/>
    </row>
    <row r="57" spans="1:8" x14ac:dyDescent="0.25">
      <c r="A57" s="14"/>
      <c r="B57" s="14" t="s">
        <v>83</v>
      </c>
      <c r="C57" s="14"/>
      <c r="D57" s="15">
        <v>11847300.09</v>
      </c>
      <c r="E57" s="16">
        <v>-1905300</v>
      </c>
      <c r="F57" s="17">
        <f>SUM(D57:E57)</f>
        <v>9942000.0899999999</v>
      </c>
      <c r="G57" s="15">
        <v>0</v>
      </c>
      <c r="H57" s="18" t="s">
        <v>98</v>
      </c>
    </row>
    <row r="58" spans="1:8" x14ac:dyDescent="0.25">
      <c r="A58" s="10" t="s">
        <v>53</v>
      </c>
      <c r="B58" s="10"/>
      <c r="C58" s="10"/>
      <c r="D58" s="11">
        <v>12339500.09</v>
      </c>
      <c r="E58" s="11">
        <v>-1905300</v>
      </c>
      <c r="F58" s="12">
        <f>SUM(D58:E58)</f>
        <v>10434200.09</v>
      </c>
      <c r="G58" s="11">
        <v>310550</v>
      </c>
      <c r="H58" s="13"/>
    </row>
    <row r="59" spans="1:8" x14ac:dyDescent="0.25">
      <c r="A59" s="10" t="s">
        <v>54</v>
      </c>
      <c r="B59" s="10"/>
      <c r="C59" s="10"/>
      <c r="D59" s="11">
        <v>77377732.090000004</v>
      </c>
      <c r="E59" s="19"/>
      <c r="F59" s="12">
        <v>77997892.090000004</v>
      </c>
      <c r="G59" s="11">
        <v>8761445.5699999966</v>
      </c>
      <c r="H59" s="13"/>
    </row>
    <row r="61" spans="1:8" x14ac:dyDescent="0.25">
      <c r="A61" s="1" t="s">
        <v>88</v>
      </c>
      <c r="C61" t="s">
        <v>89</v>
      </c>
      <c r="D61" s="3">
        <v>19481727.09</v>
      </c>
    </row>
    <row r="62" spans="1:8" x14ac:dyDescent="0.25">
      <c r="C62" t="s">
        <v>90</v>
      </c>
      <c r="D62" s="3">
        <v>-1002000</v>
      </c>
    </row>
    <row r="63" spans="1:8" x14ac:dyDescent="0.25">
      <c r="C63" t="s">
        <v>91</v>
      </c>
      <c r="D63" s="3">
        <f>SUM(D61:D62)</f>
        <v>18479727.09</v>
      </c>
    </row>
    <row r="64" spans="1:8" x14ac:dyDescent="0.25">
      <c r="D64" s="3"/>
    </row>
    <row r="65" spans="1:2" x14ac:dyDescent="0.25">
      <c r="A65" t="s">
        <v>92</v>
      </c>
      <c r="B65" t="s">
        <v>93</v>
      </c>
    </row>
    <row r="66" spans="1:2" x14ac:dyDescent="0.25">
      <c r="A66" t="s">
        <v>94</v>
      </c>
      <c r="B66" s="4">
        <v>45433</v>
      </c>
    </row>
  </sheetData>
  <pageMargins left="0.7" right="0.7" top="0.78740157499999996" bottom="0.78740157499999996" header="0.3" footer="0.3"/>
  <pageSetup paperSize="9" scale="5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2024-05-22T07:33:09Z</cp:lastPrinted>
  <dcterms:created xsi:type="dcterms:W3CDTF">2024-05-02T08:20:09Z</dcterms:created>
  <dcterms:modified xsi:type="dcterms:W3CDTF">2024-05-22T07:35:01Z</dcterms:modified>
</cp:coreProperties>
</file>