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20115" windowHeight="7995" activeTab="1"/>
  </bookViews>
  <sheets>
    <sheet name="List1" sheetId="4" r:id="rId1"/>
    <sheet name="List2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63" i="2" l="1"/>
</calcChain>
</file>

<file path=xl/sharedStrings.xml><?xml version="1.0" encoding="utf-8"?>
<sst xmlns="http://schemas.openxmlformats.org/spreadsheetml/2006/main" count="191" uniqueCount="118">
  <si>
    <t>PARAGRAF</t>
  </si>
  <si>
    <t>POLOŽKA</t>
  </si>
  <si>
    <t>ROZP  2024</t>
  </si>
  <si>
    <t>SCHV R  2023</t>
  </si>
  <si>
    <t>UPR R  2023</t>
  </si>
  <si>
    <t>SKUT  2023</t>
  </si>
  <si>
    <t>SKUT  2022</t>
  </si>
  <si>
    <t>POZNÁMKA</t>
  </si>
  <si>
    <t/>
  </si>
  <si>
    <t xml:space="preserve">  1111  Daň z příjmů fyzických osob placená plátci </t>
  </si>
  <si>
    <t xml:space="preserve">  1112  Daň z příjmů fyzických osob placená poplatníky </t>
  </si>
  <si>
    <t xml:space="preserve">  1113  Daň z příjmů fyzických osob vybíraná srážkou </t>
  </si>
  <si>
    <t xml:space="preserve">  1121  Daň z příjmů právnických osob </t>
  </si>
  <si>
    <t xml:space="preserve">  1122  Daň z příjmů právnických osob za obce </t>
  </si>
  <si>
    <t xml:space="preserve">  1211  Daň z přidané hodnoty </t>
  </si>
  <si>
    <t xml:space="preserve">  1335  Poplatky za odnětí pozemků plnění funkcí lesa </t>
  </si>
  <si>
    <t xml:space="preserve">  1341  Příjem z poplatku ze psů </t>
  </si>
  <si>
    <t xml:space="preserve">  1342  Příjem z poplatku z pobytu </t>
  </si>
  <si>
    <t xml:space="preserve">  1343  Příjem z poplatku za užívání veřejného prostranstv </t>
  </si>
  <si>
    <t xml:space="preserve">  1345  Příjem z popl. za obecní systém odpad. hospod. </t>
  </si>
  <si>
    <t xml:space="preserve">  1361  Příjem ze správních poplatků </t>
  </si>
  <si>
    <t xml:space="preserve">  1381  Daň z hazardních her </t>
  </si>
  <si>
    <t xml:space="preserve">  1511  Příjem z daně z nemovitých věcí </t>
  </si>
  <si>
    <t xml:space="preserve">  2420  Spl.půjč.prostř.od obecně prosp.spol.a podob.subje </t>
  </si>
  <si>
    <t xml:space="preserve">  2460  Splátky půjčených prostředků od obyvatelstva </t>
  </si>
  <si>
    <t xml:space="preserve">  4111  Neinvestiční přijaté transf.z všeob.pokl.správy SR </t>
  </si>
  <si>
    <t>dotace na volby EU, kraj</t>
  </si>
  <si>
    <t xml:space="preserve">  4112  Neinv.př.transfery ze SR v rámci souhr.dot.vztahu </t>
  </si>
  <si>
    <t>příspěvek MSK na výkon st.správy</t>
  </si>
  <si>
    <t xml:space="preserve">  4116  Ostatní neinv.přijaté transfery ze st. rozpočtu </t>
  </si>
  <si>
    <t>neinv.dotace-kanalizace 570 000,PC učebna 183000</t>
  </si>
  <si>
    <t xml:space="preserve">  4122  Neinvestiční přijaté transfery od krajů </t>
  </si>
  <si>
    <t xml:space="preserve">  4216  Ostatní invest.přijaté transf.ze státního rozpočtu </t>
  </si>
  <si>
    <t>inv.dotace -kanalizace 18430000,PC učebna 2617000</t>
  </si>
  <si>
    <t xml:space="preserve">  4222  Investiční přijaté transfery od krajů </t>
  </si>
  <si>
    <t xml:space="preserve">  0  Bez ODPA </t>
  </si>
  <si>
    <t xml:space="preserve">  1039  Ostatní záležitosti lesního hospodářství </t>
  </si>
  <si>
    <t xml:space="preserve">  1098  Ostatní výdaje na zemědělství </t>
  </si>
  <si>
    <t xml:space="preserve">  2219  Ostatní záležitosti pozemních komunikací </t>
  </si>
  <si>
    <t xml:space="preserve">  2310  Pitná voda </t>
  </si>
  <si>
    <t xml:space="preserve">  2321  Odvádění a čištění odpadních vod a nakl.s kaly </t>
  </si>
  <si>
    <t xml:space="preserve">  3113  Základní školy </t>
  </si>
  <si>
    <t xml:space="preserve">  3313  Film.tvorba,distribuce, kina a shrom.audio archiv. </t>
  </si>
  <si>
    <t xml:space="preserve">  3314  Činnosti knihovnické </t>
  </si>
  <si>
    <t xml:space="preserve">  3315  Činnosti muzeí a galerií </t>
  </si>
  <si>
    <t xml:space="preserve">  3319  Ostatní záležitosti kultury </t>
  </si>
  <si>
    <t xml:space="preserve">  3341  Rozhlas a televize </t>
  </si>
  <si>
    <t xml:space="preserve">  3349  Ostatní záležitosti sdělovacích prostředků </t>
  </si>
  <si>
    <t xml:space="preserve">  3412  Sportovní zařízení v majetku obce </t>
  </si>
  <si>
    <t xml:space="preserve">  3419  Ostatní tělovýchovná činnost </t>
  </si>
  <si>
    <t xml:space="preserve">  3429  Ostatní zájmová činnost a rekreace </t>
  </si>
  <si>
    <t xml:space="preserve">  3612  Bytové hospodářství </t>
  </si>
  <si>
    <t xml:space="preserve">  3613  Nebytové hospodářství </t>
  </si>
  <si>
    <t xml:space="preserve">  3632  Pohřebnictví </t>
  </si>
  <si>
    <t xml:space="preserve">  3633  Výstavba a údržba místních inženýrských sítí </t>
  </si>
  <si>
    <t xml:space="preserve">  3635  Územní plánování </t>
  </si>
  <si>
    <t xml:space="preserve">  3639  Komunální služby a územní rozvoj j.n. </t>
  </si>
  <si>
    <t xml:space="preserve">  3722  Sběr a svoz komunálních odpadů </t>
  </si>
  <si>
    <t xml:space="preserve">  3723  Sběr a svoz ost.odpadů (jiných než nebez.a komun.) </t>
  </si>
  <si>
    <t xml:space="preserve">  3725  Využívání a zneškodňování komun.odpadů </t>
  </si>
  <si>
    <t xml:space="preserve">  3726  Využívání a zneškodňování ostatních odpadů </t>
  </si>
  <si>
    <t xml:space="preserve">  3745  Péče o vzhled obcí a veřejnou zeleň </t>
  </si>
  <si>
    <t xml:space="preserve">  3769  Ostatní správa v ochraně životního prostředí </t>
  </si>
  <si>
    <t xml:space="preserve">  5512  Požární ochrana - dobrovolná část </t>
  </si>
  <si>
    <t xml:space="preserve">  6171  Činnost místní správy </t>
  </si>
  <si>
    <t xml:space="preserve">  6310  Obecné příjmy a výdaje z finančních operací </t>
  </si>
  <si>
    <t xml:space="preserve">  6330  Převody vlastním fondům v rozpočtech územní úrovně </t>
  </si>
  <si>
    <t xml:space="preserve">  6409  Ostatní činnosti j.n. </t>
  </si>
  <si>
    <t>Celkový součet</t>
  </si>
  <si>
    <t xml:space="preserve">  1014  Ozdrav.hosp.zvířat,pol.a spec.plod.a svl.vet.péče </t>
  </si>
  <si>
    <t xml:space="preserve">  1036  Správa v lesním hospodářství </t>
  </si>
  <si>
    <t xml:space="preserve">  2143  Cestovní ruch </t>
  </si>
  <si>
    <t xml:space="preserve">  2212  Silnice </t>
  </si>
  <si>
    <t>PD - chodník Hasič.--Mačej. 200, lávkaŽukov 350,cyklostezka Palkovice 500</t>
  </si>
  <si>
    <t xml:space="preserve">  2221  Provoz veřejné silniční dopravy </t>
  </si>
  <si>
    <t xml:space="preserve">  2292  Dopravní obslužnost </t>
  </si>
  <si>
    <t xml:space="preserve">  5331  Neinvestiční příspěvky zřízeným příspěvkovým organ </t>
  </si>
  <si>
    <t>rekonstrukce výdejny MŠ 500tis.</t>
  </si>
  <si>
    <t xml:space="preserve">  3114  Základní školy pro žáky se spec. vzděl. potřebami </t>
  </si>
  <si>
    <t>úprava knihovny 300 tis.</t>
  </si>
  <si>
    <t xml:space="preserve">  3326  Pořízení,zachování a obnova hodnot nár hist.povědo </t>
  </si>
  <si>
    <t>péče o pomníky</t>
  </si>
  <si>
    <t xml:space="preserve">  3392  Zájmová činnost v kultuře </t>
  </si>
  <si>
    <t xml:space="preserve">  3399  Ostatní záležitosti kultury,církví a sděl.prostř. </t>
  </si>
  <si>
    <t>sklad,zídka za hospodou na hřišti 600 + retenč.nádrž 1000+PD sport.hala</t>
  </si>
  <si>
    <t>rekonstrukce předsálí Sokolovny 600 tis.</t>
  </si>
  <si>
    <t xml:space="preserve">  3543  Pomoc zdravotně postiženým a chronicky nemocným </t>
  </si>
  <si>
    <t xml:space="preserve">  3599  Ostatní činnost ve zdravotnictví </t>
  </si>
  <si>
    <t xml:space="preserve">  3631  Veřejné osvětlení </t>
  </si>
  <si>
    <t>změna č. 3</t>
  </si>
  <si>
    <t xml:space="preserve">  3721  Sběr a svoz nebezpečných odpadů </t>
  </si>
  <si>
    <t>PD hangár pro stroje,techniku a mobiliář 450 tis.</t>
  </si>
  <si>
    <t xml:space="preserve">  3749  Ostatní činnosti k ochraně přírody a krajiny </t>
  </si>
  <si>
    <t xml:space="preserve">  4350  Domovy pro seniory </t>
  </si>
  <si>
    <t xml:space="preserve">  4356  Denní stacionáře a centra denních služeb </t>
  </si>
  <si>
    <t xml:space="preserve">  4357  Domovy pro osoby se zdr. post. a domovy se zvl.rež </t>
  </si>
  <si>
    <t xml:space="preserve">  5213  Krizová opatření </t>
  </si>
  <si>
    <t>rekonstrukce hasič.zbrojnice 600 tis.</t>
  </si>
  <si>
    <t xml:space="preserve">  6112  Zastupitelstva obcí </t>
  </si>
  <si>
    <t>krajské volby</t>
  </si>
  <si>
    <t>volby do EU</t>
  </si>
  <si>
    <t xml:space="preserve">  6320  Pojištění funkčně nespecifikované </t>
  </si>
  <si>
    <t xml:space="preserve">  6399  Ostatní finanční operace </t>
  </si>
  <si>
    <t>Celkem z   6402   Finanční vypořádání minulých let</t>
  </si>
  <si>
    <t>vratka nevyčerpané dotace na prezident.volby</t>
  </si>
  <si>
    <t>kotlík.dotace 5.výzva 200 tis.</t>
  </si>
  <si>
    <t>OBEC METYLOVICE</t>
  </si>
  <si>
    <t>Návrh rozpočtu na rok 2024</t>
  </si>
  <si>
    <t xml:space="preserve">příspěvek ZŠ </t>
  </si>
  <si>
    <t>Příjmy</t>
  </si>
  <si>
    <t>Financování:     PS k 1.1.2024</t>
  </si>
  <si>
    <t xml:space="preserve">                              splátky půjčky</t>
  </si>
  <si>
    <t xml:space="preserve">                             Celkem financování</t>
  </si>
  <si>
    <t>Zpracovala: J.Nytrová</t>
  </si>
  <si>
    <t xml:space="preserve">  6115  Volby do zastupitelstev územních samosprávných cel</t>
  </si>
  <si>
    <t xml:space="preserve">  6117  Volby do Evropského parlamentu</t>
  </si>
  <si>
    <t>Návrh rozp. 2024</t>
  </si>
  <si>
    <t>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</si>
</sst>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7.7"/>
      <color theme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2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" fillId="0" borderId="0">
      <alignment horizontal="left" vertical="top" wrapText="1"/>
    </xf>
    <xf numFmtId="0" fontId="3" fillId="0" borderId="0">
      <alignment horizontal="left" vertical="top" wrapText="1"/>
    </xf>
  </cellStyleXfs>
  <cellXfs count="29">
    <xf numFmtId="0" fontId="0" fillId="0" borderId="0" xfId="0"/>
    <xf numFmtId="4" fontId="2" fillId="0" borderId="1" xfId="1" applyNumberFormat="1" applyFont="1" applyFill="1" applyBorder="1" applyAlignment="1" applyProtection="1">
      <protection hidden="1"/>
    </xf>
    <xf numFmtId="0" fontId="2" fillId="0" borderId="1" xfId="1" applyFont="1" applyFill="1" applyBorder="1" applyAlignment="1" applyProtection="1">
      <alignment shrinkToFit="1"/>
      <protection locked="0"/>
    </xf>
    <xf numFmtId="0" fontId="6" fillId="0" borderId="0" xfId="0" applyFont="1"/>
    <xf numFmtId="4" fontId="2" fillId="0" borderId="1" xfId="1" applyNumberFormat="1" applyFont="1" applyFill="1" applyBorder="1" applyAlignment="1" applyProtection="1">
      <alignment shrinkToFit="1"/>
      <protection locked="0" hidden="1"/>
    </xf>
    <xf numFmtId="0" fontId="7" fillId="0" borderId="0" xfId="0" applyFont="1"/>
    <xf numFmtId="0" fontId="8" fillId="0" borderId="0" xfId="0" applyFont="1"/>
    <xf numFmtId="0" fontId="2" fillId="2" borderId="1" xfId="1" applyFont="1" applyFill="1" applyBorder="1" applyAlignment="1" applyProtection="1">
      <alignment horizontal="center" vertical="center" shrinkToFit="1"/>
      <protection hidden="1"/>
    </xf>
    <xf numFmtId="0" fontId="9" fillId="2" borderId="1" xfId="1" applyFont="1" applyFill="1" applyBorder="1" applyAlignment="1" applyProtection="1">
      <alignment vertical="center" shrinkToFit="1"/>
      <protection hidden="1"/>
    </xf>
    <xf numFmtId="4" fontId="9" fillId="2" borderId="1" xfId="1" applyNumberFormat="1" applyFont="1" applyFill="1" applyBorder="1" applyAlignment="1" applyProtection="1">
      <alignment vertical="center" shrinkToFit="1"/>
      <protection hidden="1"/>
    </xf>
    <xf numFmtId="4" fontId="9" fillId="2" borderId="1" xfId="1" applyNumberFormat="1" applyFont="1" applyFill="1" applyBorder="1" applyAlignment="1" applyProtection="1">
      <alignment horizontal="center" vertical="center" shrinkToFit="1"/>
      <protection hidden="1"/>
    </xf>
    <xf numFmtId="2" fontId="9" fillId="3" borderId="1" xfId="1" applyNumberFormat="1" applyFont="1" applyFill="1" applyBorder="1" applyAlignment="1" applyProtection="1">
      <alignment horizontal="center" vertical="center" shrinkToFit="1"/>
      <protection hidden="1"/>
    </xf>
    <xf numFmtId="4" fontId="10" fillId="4" borderId="1" xfId="1" applyNumberFormat="1" applyFont="1" applyFill="1" applyBorder="1" applyAlignment="1" applyProtection="1">
      <alignment horizontal="center" vertical="center" shrinkToFit="1"/>
      <protection hidden="1"/>
    </xf>
    <xf numFmtId="4" fontId="2" fillId="0" borderId="1" xfId="1" applyNumberFormat="1" applyFont="1" applyFill="1" applyBorder="1" applyAlignment="1" applyProtection="1">
      <alignment horizontal="right" shrinkToFit="1"/>
      <protection hidden="1"/>
    </xf>
    <xf numFmtId="4" fontId="2" fillId="0" borderId="1" xfId="1" applyNumberFormat="1" applyFont="1" applyFill="1" applyBorder="1" applyAlignment="1" applyProtection="1">
      <alignment shrinkToFit="1"/>
      <protection hidden="1"/>
    </xf>
    <xf numFmtId="0" fontId="2" fillId="0" borderId="1" xfId="1" applyNumberFormat="1" applyFont="1" applyFill="1" applyBorder="1" applyAlignment="1" applyProtection="1">
      <protection hidden="1"/>
    </xf>
    <xf numFmtId="4" fontId="2" fillId="0" borderId="0" xfId="1" applyNumberFormat="1" applyFont="1" applyFill="1" applyBorder="1" applyAlignment="1" applyProtection="1">
      <alignment horizontal="right" shrinkToFit="1"/>
      <protection hidden="1"/>
    </xf>
    <xf numFmtId="4" fontId="0" fillId="0" borderId="0" xfId="0" applyNumberFormat="1"/>
    <xf numFmtId="0" fontId="11" fillId="0" borderId="0" xfId="0" applyFont="1"/>
    <xf numFmtId="0" fontId="12" fillId="0" borderId="0" xfId="0" applyFont="1"/>
    <xf numFmtId="0" fontId="13" fillId="2" borderId="1" xfId="1" applyFont="1" applyFill="1" applyBorder="1" applyAlignment="1" applyProtection="1">
      <alignment horizontal="center" vertical="center" shrinkToFit="1"/>
      <protection hidden="1"/>
    </xf>
    <xf numFmtId="4" fontId="13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13" fillId="3" borderId="1" xfId="1" applyNumberFormat="1" applyFont="1" applyFill="1" applyBorder="1" applyAlignment="1" applyProtection="1">
      <alignment horizontal="center" vertical="center" shrinkToFit="1"/>
      <protection hidden="1"/>
    </xf>
    <xf numFmtId="2" fontId="13" fillId="3" borderId="1" xfId="1" applyNumberFormat="1" applyFont="1" applyFill="1" applyBorder="1" applyAlignment="1" applyProtection="1">
      <alignment horizontal="center" vertical="center" shrinkToFit="1"/>
      <protection hidden="1"/>
    </xf>
    <xf numFmtId="4" fontId="13" fillId="4" borderId="1" xfId="1" applyNumberFormat="1" applyFont="1" applyFill="1" applyBorder="1" applyAlignment="1" applyProtection="1">
      <alignment horizontal="center" vertical="center" shrinkToFit="1"/>
      <protection hidden="1"/>
    </xf>
    <xf numFmtId="4" fontId="13" fillId="0" borderId="1" xfId="1" applyNumberFormat="1" applyFont="1" applyFill="1" applyBorder="1" applyAlignment="1" applyProtection="1">
      <protection hidden="1"/>
    </xf>
    <xf numFmtId="4" fontId="13" fillId="0" borderId="1" xfId="1" applyNumberFormat="1" applyFont="1" applyFill="1" applyBorder="1" applyAlignment="1" applyProtection="1">
      <alignment shrinkToFit="1"/>
      <protection locked="0" hidden="1"/>
    </xf>
    <xf numFmtId="4" fontId="13" fillId="0" borderId="1" xfId="1" applyNumberFormat="1" applyFont="1" applyFill="1" applyBorder="1" applyAlignment="1" applyProtection="1">
      <alignment shrinkToFit="1"/>
      <protection hidden="1"/>
    </xf>
    <xf numFmtId="0" fontId="13" fillId="0" borderId="1" xfId="1" applyFont="1" applyFill="1" applyBorder="1" applyAlignment="1" applyProtection="1">
      <alignment shrinkToFit="1"/>
      <protection locked="0"/>
    </xf>
  </cellXfs>
  <cellStyles count="12">
    <cellStyle name="Hypertextový odkaz 2" xfId="3"/>
    <cellStyle name="Normální" xfId="0" builtinId="0"/>
    <cellStyle name="normální 2" xfId="1"/>
    <cellStyle name="normální 3" xfId="6"/>
    <cellStyle name="normální 3 2" xfId="7"/>
    <cellStyle name="normální 3 2 2" xfId="8"/>
    <cellStyle name="normální 3 2 3" xfId="2"/>
    <cellStyle name="normální 4" xfId="5"/>
    <cellStyle name="normální 5" xfId="9"/>
    <cellStyle name="normální 6" xfId="4"/>
    <cellStyle name="normální 7" xfId="10"/>
    <cellStyle name="Normální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0</xdr:rowOff>
    </xdr:from>
    <xdr:to>
      <xdr:col>1</xdr:col>
      <xdr:colOff>1329531</xdr:colOff>
      <xdr:row>3</xdr:row>
      <xdr:rowOff>0</xdr:rowOff>
    </xdr:to>
    <xdr:sp macro="[1]!vyskaRadkuMISO" textlink="">
      <xdr:nvSpPr>
        <xdr:cNvPr id="2" name="Obdélník 1">
          <a:extLst>
            <a:ext uri="{FF2B5EF4-FFF2-40B4-BE49-F238E27FC236}">
              <a16:creationId xmlns:a16="http://schemas.microsoft.com/office/drawing/2014/main" xmlns="" id="{066D0F0C-1DFB-43A9-A762-9AA13238E483}"/>
            </a:ext>
          </a:extLst>
        </xdr:cNvPr>
        <xdr:cNvSpPr/>
      </xdr:nvSpPr>
      <xdr:spPr>
        <a:xfrm>
          <a:off x="4333875" y="2257425"/>
          <a:ext cx="1272381" cy="295124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 anchorCtr="1"/>
        <a:lstStyle/>
        <a:p>
          <a:pPr algn="l"/>
          <a:r>
            <a:rPr lang="cs-CZ" sz="1500" b="0">
              <a:solidFill>
                <a:schemeClr val="tx1"/>
              </a:solidFill>
            </a:rPr>
            <a:t>výška řadku</a:t>
          </a:r>
        </a:p>
      </xdr:txBody>
    </xdr:sp>
    <xdr:clientData/>
  </xdr:twoCellAnchor>
  <xdr:twoCellAnchor>
    <xdr:from>
      <xdr:col>1</xdr:col>
      <xdr:colOff>1371600</xdr:colOff>
      <xdr:row>3</xdr:row>
      <xdr:rowOff>0</xdr:rowOff>
    </xdr:from>
    <xdr:to>
      <xdr:col>1</xdr:col>
      <xdr:colOff>2466975</xdr:colOff>
      <xdr:row>3</xdr:row>
      <xdr:rowOff>0</xdr:rowOff>
    </xdr:to>
    <xdr:sp macro="[1]!vyskaPismaMISO" textlink="">
      <xdr:nvSpPr>
        <xdr:cNvPr id="3" name="Obdélník 2">
          <a:extLst>
            <a:ext uri="{FF2B5EF4-FFF2-40B4-BE49-F238E27FC236}">
              <a16:creationId xmlns:a16="http://schemas.microsoft.com/office/drawing/2014/main" xmlns="" id="{F9B844B5-ECFC-47A6-820B-D538B9186BC4}"/>
            </a:ext>
          </a:extLst>
        </xdr:cNvPr>
        <xdr:cNvSpPr/>
      </xdr:nvSpPr>
      <xdr:spPr>
        <a:xfrm>
          <a:off x="5648325" y="2266950"/>
          <a:ext cx="1095375" cy="285749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 anchorCtr="1"/>
        <a:lstStyle/>
        <a:p>
          <a:pPr algn="l"/>
          <a:r>
            <a:rPr lang="cs-CZ" sz="1400" b="0">
              <a:solidFill>
                <a:schemeClr val="tx1"/>
              </a:solidFill>
            </a:rPr>
            <a:t>výška</a:t>
          </a:r>
          <a:r>
            <a:rPr lang="cs-CZ" sz="1400" b="0" baseline="0">
              <a:solidFill>
                <a:schemeClr val="tx1"/>
              </a:solidFill>
            </a:rPr>
            <a:t> písma</a:t>
          </a:r>
          <a:endParaRPr lang="cs-CZ" sz="1400" b="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O/GORISS/PROG/mis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ET_prij"/>
      <sheetName val="ROZPOČTOVÉ ZMĚNY zal"/>
      <sheetName val="uprROZPvyd"/>
      <sheetName val="uprROZPprij"/>
      <sheetName val="Fin_vyd-1"/>
      <sheetName val="Fin_vyd-2"/>
      <sheetName val="Fin_prij-1"/>
      <sheetName val="Fin_prij-2"/>
      <sheetName val="ROZPOČET_prij_arch"/>
      <sheetName val="ROZPOČET_VYD_arch"/>
      <sheetName val="ROZPOČET_VYD"/>
      <sheetName val="tiskZmeny"/>
      <sheetName val="Novy_ROZPOČET_VYD"/>
      <sheetName val="Novy_ROZPOČET_prij"/>
      <sheetName val="Fin_vyd-1 (2)"/>
      <sheetName val="LIST9TiskRozpVYD"/>
      <sheetName val="zrus1p"/>
      <sheetName val="zreus2v"/>
      <sheetName val="menu starosta 4"/>
      <sheetName val="VYcelý rok - 1"/>
      <sheetName val="PRIcelý rok - 1"/>
      <sheetName val="PRIcelý rok - 2"/>
      <sheetName val="VYcelý rok - 2"/>
      <sheetName val="seznam"/>
      <sheetName val="přek_kap_vyd1"/>
      <sheetName val="ROZPOČTOVÉ ZMĚNY"/>
      <sheetName val="ROZPOČTOVÉ ZMĚNY pro NovRozp"/>
      <sheetName val="ROZPOČET_prij star"/>
      <sheetName val="rozpoctovy_vyhled"/>
      <sheetName val="HELP 2"/>
      <sheetName val="LIST9TiskRozp"/>
      <sheetName val="starosta"/>
      <sheetName val="Novy_ROZPOČET_prij stary"/>
      <sheetName val="NastaveniExportuDavky"/>
      <sheetName val="POPIS3A"/>
      <sheetName val="FIN_prij"/>
      <sheetName val="FIN_VYD (2)"/>
      <sheetName val="bil_meziroc_SPOJ (2)"/>
      <sheetName val="bil_meziroc_SPOJ"/>
      <sheetName val="POPIS3"/>
      <sheetName val="FINKA"/>
      <sheetName val="tiskZmenyoRIG"/>
      <sheetName val="tiskZmenyZahlavi"/>
      <sheetName val="tiskk"/>
      <sheetName val="kniha koff orig"/>
      <sheetName val="graf5 (2)"/>
      <sheetName val="Graf6"/>
      <sheetName val="kniha koff"/>
      <sheetName val="cisODPA"/>
      <sheetName val="List2TiskRozp"/>
      <sheetName val="List1TiskRozp"/>
      <sheetName val="tiskZmenyOrigST"/>
      <sheetName val="FIN_VYD"/>
      <sheetName val="tisk"/>
      <sheetName val="přek_kap_prij1 (3)"/>
      <sheetName val="FIN_prij zal"/>
      <sheetName val="menu starosta"/>
      <sheetName val="menu starosta 3"/>
      <sheetName val="menu starosta 1"/>
      <sheetName val="graf5"/>
      <sheetName val="POPIS2"/>
      <sheetName val="uprRozpHelp"/>
      <sheetName val="kniha kdff"/>
      <sheetName val="kniha koff ven"/>
      <sheetName val="ORJpřek_kap_vyd1"/>
      <sheetName val="graf3"/>
      <sheetName val="graf1"/>
      <sheetName val="graf2"/>
      <sheetName val="graf4"/>
      <sheetName val="HELP"/>
      <sheetName val="List5"/>
      <sheetName val="HELPST"/>
      <sheetName val="menu Archiv"/>
      <sheetName val="tisk špatný"/>
      <sheetName val="upravyMISA"/>
      <sheetName val="tisk1"/>
      <sheetName val="prot_akt"/>
      <sheetName val="tvorba tabulky"/>
      <sheetName val="tvorba tabulky vzorce"/>
      <sheetName val="odpa2"/>
      <sheetName val="pol2"/>
      <sheetName val="protokol"/>
      <sheetName val="přek_kap_vyd1 (3)"/>
      <sheetName val="přek_kap_prij1"/>
      <sheetName val="hlavička starosta"/>
      <sheetName val="orig_prek_pol prij"/>
      <sheetName val="orig_prek_kap"/>
      <sheetName val="tabARCH"/>
      <sheetName val="BIL_SPOJ"/>
      <sheetName val="bil_meziroc"/>
      <sheetName val="tabSKUT"/>
      <sheetName val="VYB KRIT"/>
      <sheetName val="bat"/>
      <sheetName val="VYBKRIT12 orig"/>
      <sheetName val="VYBKRIT1"/>
      <sheetName val="VYBKRIT2"/>
      <sheetName val="cesta"/>
      <sheetName val="List3"/>
      <sheetName val="List4"/>
      <sheetName val="List1"/>
      <sheetName val="List7"/>
      <sheetName val="HelpRozp"/>
      <sheetName val="HelpTiskDoSoub"/>
      <sheetName val="cisPOL"/>
      <sheetName val="ODPA"/>
      <sheetName val="POL"/>
      <sheetName val="krok2"/>
      <sheetName val="import56"/>
      <sheetName val="TiskRozpNaVyveseni"/>
      <sheetName val="List2"/>
      <sheetName val="List6"/>
      <sheetName val="helpVYHLED"/>
      <sheetName val="helpUpravaR"/>
      <sheetName val="vendPRIJMY"/>
      <sheetName val="vendVydaje"/>
      <sheetName val="vendTISK"/>
      <sheetName val="vendVydaje (2)"/>
      <sheetName val="vendVydaje ORG"/>
      <sheetName val="CIS ORJ"/>
      <sheetName val="CIS ORG"/>
      <sheetName val="MEN"/>
      <sheetName val="menu5"/>
      <sheetName val="manualVend"/>
      <sheetName val="miso"/>
    </sheetNames>
    <definedNames>
      <definedName name="vyskaPismaMISO"/>
      <definedName name="vyskaRadkuMIS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4"/>
  <sheetViews>
    <sheetView zoomScale="55" zoomScaleNormal="55" workbookViewId="0">
      <selection activeCell="C4" sqref="C4"/>
    </sheetView>
  </sheetViews>
  <sheetFormatPr defaultRowHeight="15" x14ac:dyDescent="0.25"/>
  <cols>
    <col min="1" max="1" width="17.140625" customWidth="1"/>
    <col min="2" max="2" width="48.42578125" customWidth="1"/>
    <col min="3" max="3" width="42" customWidth="1"/>
    <col min="4" max="4" width="27" bestFit="1" customWidth="1"/>
    <col min="5" max="5" width="30.5703125" customWidth="1"/>
    <col min="6" max="6" width="28.7109375" customWidth="1"/>
    <col min="7" max="7" width="31.5703125" customWidth="1"/>
    <col min="8" max="8" width="32.7109375" customWidth="1"/>
    <col min="9" max="9" width="37.5703125" customWidth="1"/>
    <col min="10" max="10" width="89.7109375" customWidth="1"/>
  </cols>
  <sheetData>
    <row r="1" spans="1:10" ht="33.75" x14ac:dyDescent="0.5">
      <c r="A1" s="6"/>
      <c r="B1" s="19"/>
      <c r="C1" s="19" t="s">
        <v>106</v>
      </c>
      <c r="D1" s="19"/>
      <c r="E1" s="6"/>
      <c r="F1" s="6"/>
      <c r="G1" s="6"/>
      <c r="H1" s="6"/>
      <c r="I1" s="6"/>
      <c r="J1" s="6"/>
    </row>
    <row r="2" spans="1:10" ht="33.75" x14ac:dyDescent="0.5">
      <c r="A2" s="6"/>
      <c r="B2" s="19"/>
      <c r="C2" s="19"/>
      <c r="D2" s="19"/>
      <c r="E2" s="6"/>
      <c r="F2" s="6"/>
      <c r="G2" s="6"/>
      <c r="H2" s="6"/>
      <c r="I2" s="6"/>
      <c r="J2" s="6"/>
    </row>
    <row r="3" spans="1:10" ht="33.75" x14ac:dyDescent="0.5">
      <c r="A3" s="6"/>
      <c r="B3" s="19" t="s">
        <v>109</v>
      </c>
      <c r="C3" s="19" t="s">
        <v>107</v>
      </c>
      <c r="D3" s="19"/>
      <c r="E3" s="6"/>
      <c r="F3" s="6"/>
      <c r="G3" s="6"/>
      <c r="H3" s="6"/>
      <c r="I3" s="6"/>
      <c r="J3" s="6"/>
    </row>
    <row r="4" spans="1:10" ht="25.5" x14ac:dyDescent="0.25">
      <c r="A4" s="20" t="s">
        <v>0</v>
      </c>
      <c r="B4" s="21" t="s">
        <v>1</v>
      </c>
      <c r="C4" s="21"/>
      <c r="D4" s="21" t="s">
        <v>2</v>
      </c>
      <c r="E4" s="21" t="s">
        <v>3</v>
      </c>
      <c r="F4" s="21" t="s">
        <v>4</v>
      </c>
      <c r="G4" s="22" t="s">
        <v>5</v>
      </c>
      <c r="H4" s="23" t="s">
        <v>6</v>
      </c>
      <c r="I4" s="24" t="s">
        <v>116</v>
      </c>
      <c r="J4" s="20" t="s">
        <v>7</v>
      </c>
    </row>
    <row r="5" spans="1:10" ht="25.5" x14ac:dyDescent="0.35">
      <c r="A5" s="25" t="s">
        <v>8</v>
      </c>
      <c r="B5" s="25" t="s">
        <v>9</v>
      </c>
      <c r="C5" s="25"/>
      <c r="D5" s="26">
        <v>5100000</v>
      </c>
      <c r="E5" s="27">
        <v>4000000</v>
      </c>
      <c r="F5" s="27">
        <v>4000000</v>
      </c>
      <c r="G5" s="27">
        <v>4289822.33</v>
      </c>
      <c r="H5" s="27">
        <v>4496924.0399999991</v>
      </c>
      <c r="I5" s="27">
        <v>5100000</v>
      </c>
      <c r="J5" s="28"/>
    </row>
    <row r="6" spans="1:10" ht="25.5" x14ac:dyDescent="0.35">
      <c r="A6" s="25" t="s">
        <v>8</v>
      </c>
      <c r="B6" s="25" t="s">
        <v>10</v>
      </c>
      <c r="C6" s="25"/>
      <c r="D6" s="26">
        <v>360000</v>
      </c>
      <c r="E6" s="27">
        <v>105000</v>
      </c>
      <c r="F6" s="27">
        <v>211000</v>
      </c>
      <c r="G6" s="27">
        <v>311270.66000000003</v>
      </c>
      <c r="H6" s="27">
        <v>411235.49</v>
      </c>
      <c r="I6" s="27">
        <v>360000</v>
      </c>
      <c r="J6" s="28"/>
    </row>
    <row r="7" spans="1:10" ht="25.5" x14ac:dyDescent="0.35">
      <c r="A7" s="25" t="s">
        <v>8</v>
      </c>
      <c r="B7" s="25" t="s">
        <v>11</v>
      </c>
      <c r="C7" s="25"/>
      <c r="D7" s="26">
        <v>1000000</v>
      </c>
      <c r="E7" s="27">
        <v>500000</v>
      </c>
      <c r="F7" s="27">
        <v>1106000</v>
      </c>
      <c r="G7" s="27">
        <v>1071403.83</v>
      </c>
      <c r="H7" s="27">
        <v>914159.47999999986</v>
      </c>
      <c r="I7" s="27">
        <v>1000000</v>
      </c>
      <c r="J7" s="28"/>
    </row>
    <row r="8" spans="1:10" ht="25.5" x14ac:dyDescent="0.35">
      <c r="A8" s="25" t="s">
        <v>8</v>
      </c>
      <c r="B8" s="25" t="s">
        <v>12</v>
      </c>
      <c r="C8" s="25"/>
      <c r="D8" s="26">
        <v>8500000</v>
      </c>
      <c r="E8" s="27">
        <v>4500000</v>
      </c>
      <c r="F8" s="27">
        <v>7636000</v>
      </c>
      <c r="G8" s="27">
        <v>7601289.9399999995</v>
      </c>
      <c r="H8" s="27">
        <v>6911075.0899999999</v>
      </c>
      <c r="I8" s="27">
        <v>8500000</v>
      </c>
      <c r="J8" s="28"/>
    </row>
    <row r="9" spans="1:10" ht="25.5" x14ac:dyDescent="0.35">
      <c r="A9" s="25" t="s">
        <v>8</v>
      </c>
      <c r="B9" s="25" t="s">
        <v>13</v>
      </c>
      <c r="C9" s="25"/>
      <c r="D9" s="26">
        <v>0</v>
      </c>
      <c r="E9" s="27">
        <v>0</v>
      </c>
      <c r="F9" s="27">
        <v>329460</v>
      </c>
      <c r="G9" s="27">
        <v>329460</v>
      </c>
      <c r="H9" s="27">
        <v>210520</v>
      </c>
      <c r="I9" s="27">
        <v>0</v>
      </c>
      <c r="J9" s="28"/>
    </row>
    <row r="10" spans="1:10" ht="25.5" x14ac:dyDescent="0.35">
      <c r="A10" s="25" t="s">
        <v>8</v>
      </c>
      <c r="B10" s="25" t="s">
        <v>14</v>
      </c>
      <c r="C10" s="25"/>
      <c r="D10" s="26">
        <v>16500000</v>
      </c>
      <c r="E10" s="27">
        <v>13000000</v>
      </c>
      <c r="F10" s="27">
        <v>14600000</v>
      </c>
      <c r="G10" s="27">
        <v>13413686.619999997</v>
      </c>
      <c r="H10" s="27">
        <v>15704290.570000004</v>
      </c>
      <c r="I10" s="27">
        <v>16500000</v>
      </c>
      <c r="J10" s="28"/>
    </row>
    <row r="11" spans="1:10" ht="25.5" x14ac:dyDescent="0.35">
      <c r="A11" s="25" t="s">
        <v>8</v>
      </c>
      <c r="B11" s="25" t="s">
        <v>15</v>
      </c>
      <c r="C11" s="25"/>
      <c r="D11" s="26">
        <v>0</v>
      </c>
      <c r="E11" s="27">
        <v>0</v>
      </c>
      <c r="F11" s="27">
        <v>0</v>
      </c>
      <c r="G11" s="27">
        <v>1592.8</v>
      </c>
      <c r="H11" s="27">
        <v>10</v>
      </c>
      <c r="I11" s="27">
        <v>0</v>
      </c>
      <c r="J11" s="28"/>
    </row>
    <row r="12" spans="1:10" ht="25.5" x14ac:dyDescent="0.35">
      <c r="A12" s="25" t="s">
        <v>8</v>
      </c>
      <c r="B12" s="25" t="s">
        <v>16</v>
      </c>
      <c r="C12" s="25"/>
      <c r="D12" s="26">
        <v>40000</v>
      </c>
      <c r="E12" s="27">
        <v>38000</v>
      </c>
      <c r="F12" s="27">
        <v>38000</v>
      </c>
      <c r="G12" s="27">
        <v>40380</v>
      </c>
      <c r="H12" s="27">
        <v>38970</v>
      </c>
      <c r="I12" s="27">
        <v>40000</v>
      </c>
      <c r="J12" s="28"/>
    </row>
    <row r="13" spans="1:10" ht="25.5" x14ac:dyDescent="0.35">
      <c r="A13" s="25" t="s">
        <v>8</v>
      </c>
      <c r="B13" s="25" t="s">
        <v>17</v>
      </c>
      <c r="C13" s="25"/>
      <c r="D13" s="26">
        <v>25000</v>
      </c>
      <c r="E13" s="27">
        <v>15000</v>
      </c>
      <c r="F13" s="27">
        <v>15000</v>
      </c>
      <c r="G13" s="27">
        <v>25725</v>
      </c>
      <c r="H13" s="27">
        <v>27255</v>
      </c>
      <c r="I13" s="27">
        <v>25000</v>
      </c>
      <c r="J13" s="28"/>
    </row>
    <row r="14" spans="1:10" ht="25.5" x14ac:dyDescent="0.35">
      <c r="A14" s="25" t="s">
        <v>8</v>
      </c>
      <c r="B14" s="25" t="s">
        <v>18</v>
      </c>
      <c r="C14" s="25"/>
      <c r="D14" s="26">
        <v>8000</v>
      </c>
      <c r="E14" s="27">
        <v>8000</v>
      </c>
      <c r="F14" s="27">
        <v>8000</v>
      </c>
      <c r="G14" s="27">
        <v>8820</v>
      </c>
      <c r="H14" s="27">
        <v>9370</v>
      </c>
      <c r="I14" s="27">
        <v>8000</v>
      </c>
      <c r="J14" s="28"/>
    </row>
    <row r="15" spans="1:10" ht="25.5" x14ac:dyDescent="0.35">
      <c r="A15" s="25" t="s">
        <v>8</v>
      </c>
      <c r="B15" s="25" t="s">
        <v>19</v>
      </c>
      <c r="C15" s="25"/>
      <c r="D15" s="26">
        <v>1150000</v>
      </c>
      <c r="E15" s="27">
        <v>1140000</v>
      </c>
      <c r="F15" s="27">
        <v>1140000</v>
      </c>
      <c r="G15" s="27">
        <v>1157710</v>
      </c>
      <c r="H15" s="27">
        <v>1154294</v>
      </c>
      <c r="I15" s="27">
        <v>1150000</v>
      </c>
      <c r="J15" s="28"/>
    </row>
    <row r="16" spans="1:10" ht="25.5" x14ac:dyDescent="0.35">
      <c r="A16" s="25" t="s">
        <v>8</v>
      </c>
      <c r="B16" s="25" t="s">
        <v>20</v>
      </c>
      <c r="C16" s="25"/>
      <c r="D16" s="26">
        <v>15000</v>
      </c>
      <c r="E16" s="27">
        <v>15000</v>
      </c>
      <c r="F16" s="27">
        <v>15000</v>
      </c>
      <c r="G16" s="27">
        <v>12510</v>
      </c>
      <c r="H16" s="27">
        <v>20870</v>
      </c>
      <c r="I16" s="27">
        <v>15000</v>
      </c>
      <c r="J16" s="28"/>
    </row>
    <row r="17" spans="1:11" ht="25.5" x14ac:dyDescent="0.35">
      <c r="A17" s="25" t="s">
        <v>8</v>
      </c>
      <c r="B17" s="25" t="s">
        <v>21</v>
      </c>
      <c r="C17" s="25"/>
      <c r="D17" s="26">
        <v>0</v>
      </c>
      <c r="E17" s="27">
        <v>140000</v>
      </c>
      <c r="F17" s="27">
        <v>140000</v>
      </c>
      <c r="G17" s="27">
        <v>182903.51999999996</v>
      </c>
      <c r="H17" s="27">
        <v>222061.90000000002</v>
      </c>
      <c r="I17" s="27">
        <v>0</v>
      </c>
      <c r="J17" s="28"/>
    </row>
    <row r="18" spans="1:11" ht="25.5" x14ac:dyDescent="0.35">
      <c r="A18" s="25" t="s">
        <v>8</v>
      </c>
      <c r="B18" s="25" t="s">
        <v>22</v>
      </c>
      <c r="C18" s="25"/>
      <c r="D18" s="26">
        <v>1000000</v>
      </c>
      <c r="E18" s="27">
        <v>590000</v>
      </c>
      <c r="F18" s="27">
        <v>590000</v>
      </c>
      <c r="G18" s="27">
        <v>597474.96</v>
      </c>
      <c r="H18" s="27">
        <v>664217.43000000005</v>
      </c>
      <c r="I18" s="27">
        <v>1000000</v>
      </c>
      <c r="J18" s="28"/>
    </row>
    <row r="19" spans="1:11" ht="25.5" x14ac:dyDescent="0.35">
      <c r="A19" s="25" t="s">
        <v>8</v>
      </c>
      <c r="B19" s="25" t="s">
        <v>23</v>
      </c>
      <c r="C19" s="25"/>
      <c r="D19" s="26"/>
      <c r="E19" s="27">
        <v>490000</v>
      </c>
      <c r="F19" s="27">
        <v>490000</v>
      </c>
      <c r="G19" s="27">
        <v>0</v>
      </c>
      <c r="H19" s="27">
        <v>0</v>
      </c>
      <c r="I19" s="27">
        <v>0</v>
      </c>
      <c r="J19" s="28"/>
    </row>
    <row r="20" spans="1:11" ht="25.5" x14ac:dyDescent="0.35">
      <c r="A20" s="25" t="s">
        <v>8</v>
      </c>
      <c r="B20" s="25" t="s">
        <v>24</v>
      </c>
      <c r="C20" s="25"/>
      <c r="D20" s="26">
        <v>37000</v>
      </c>
      <c r="E20" s="27">
        <v>196000</v>
      </c>
      <c r="F20" s="27">
        <v>196000</v>
      </c>
      <c r="G20" s="27">
        <v>209000</v>
      </c>
      <c r="H20" s="27">
        <v>714209.05</v>
      </c>
      <c r="I20" s="27">
        <v>37000</v>
      </c>
      <c r="J20" s="28"/>
    </row>
    <row r="21" spans="1:11" ht="25.5" x14ac:dyDescent="0.35">
      <c r="A21" s="25" t="s">
        <v>8</v>
      </c>
      <c r="B21" s="25" t="s">
        <v>25</v>
      </c>
      <c r="C21" s="25"/>
      <c r="D21" s="26">
        <v>80000</v>
      </c>
      <c r="E21" s="27">
        <v>0</v>
      </c>
      <c r="F21" s="27">
        <v>0</v>
      </c>
      <c r="G21" s="27">
        <v>49089.18</v>
      </c>
      <c r="H21" s="27">
        <v>142032.62</v>
      </c>
      <c r="I21" s="27">
        <v>80000</v>
      </c>
      <c r="J21" s="28" t="s">
        <v>26</v>
      </c>
    </row>
    <row r="22" spans="1:11" ht="25.5" x14ac:dyDescent="0.35">
      <c r="A22" s="25" t="s">
        <v>8</v>
      </c>
      <c r="B22" s="25" t="s">
        <v>27</v>
      </c>
      <c r="C22" s="25"/>
      <c r="D22" s="26">
        <v>425105</v>
      </c>
      <c r="E22" s="27">
        <v>428000</v>
      </c>
      <c r="F22" s="27">
        <v>428000</v>
      </c>
      <c r="G22" s="27">
        <v>356670</v>
      </c>
      <c r="H22" s="27">
        <v>409500</v>
      </c>
      <c r="I22" s="27">
        <v>425105</v>
      </c>
      <c r="J22" s="28" t="s">
        <v>28</v>
      </c>
    </row>
    <row r="23" spans="1:11" ht="25.5" x14ac:dyDescent="0.35">
      <c r="A23" s="25" t="s">
        <v>8</v>
      </c>
      <c r="B23" s="25" t="s">
        <v>29</v>
      </c>
      <c r="C23" s="25"/>
      <c r="D23" s="26">
        <v>753000</v>
      </c>
      <c r="E23" s="27">
        <v>0</v>
      </c>
      <c r="F23" s="27">
        <v>1785453</v>
      </c>
      <c r="G23" s="27">
        <v>1384303.54</v>
      </c>
      <c r="H23" s="27">
        <v>2842336</v>
      </c>
      <c r="I23" s="27">
        <v>753000</v>
      </c>
      <c r="J23" s="28" t="s">
        <v>30</v>
      </c>
    </row>
    <row r="24" spans="1:11" ht="25.5" x14ac:dyDescent="0.35">
      <c r="A24" s="25" t="s">
        <v>8</v>
      </c>
      <c r="B24" s="25" t="s">
        <v>31</v>
      </c>
      <c r="C24" s="25"/>
      <c r="D24" s="26"/>
      <c r="E24" s="27">
        <v>0</v>
      </c>
      <c r="F24" s="27">
        <v>908846</v>
      </c>
      <c r="G24" s="27">
        <v>908846</v>
      </c>
      <c r="H24" s="27">
        <v>0</v>
      </c>
      <c r="I24" s="27">
        <v>0</v>
      </c>
      <c r="J24" s="28"/>
    </row>
    <row r="25" spans="1:11" ht="25.5" x14ac:dyDescent="0.35">
      <c r="A25" s="25" t="s">
        <v>8</v>
      </c>
      <c r="B25" s="25" t="s">
        <v>32</v>
      </c>
      <c r="C25" s="25"/>
      <c r="D25" s="26">
        <v>21047000</v>
      </c>
      <c r="E25" s="27">
        <v>0</v>
      </c>
      <c r="F25" s="27">
        <v>19199994</v>
      </c>
      <c r="G25" s="27">
        <v>6524472.7999999998</v>
      </c>
      <c r="H25" s="27">
        <v>2172876.89</v>
      </c>
      <c r="I25" s="27">
        <v>21047000</v>
      </c>
      <c r="J25" s="28" t="s">
        <v>33</v>
      </c>
    </row>
    <row r="26" spans="1:11" ht="25.5" x14ac:dyDescent="0.35">
      <c r="A26" s="25" t="s">
        <v>8</v>
      </c>
      <c r="B26" s="25" t="s">
        <v>34</v>
      </c>
      <c r="C26" s="25"/>
      <c r="D26" s="26"/>
      <c r="E26" s="27">
        <v>0</v>
      </c>
      <c r="F26" s="27">
        <v>2330000</v>
      </c>
      <c r="G26" s="27">
        <v>2330000</v>
      </c>
      <c r="H26" s="27">
        <v>419000</v>
      </c>
      <c r="I26" s="27">
        <v>0</v>
      </c>
      <c r="J26" s="28"/>
    </row>
    <row r="27" spans="1:11" ht="25.5" x14ac:dyDescent="0.35">
      <c r="A27" s="25" t="s">
        <v>35</v>
      </c>
      <c r="B27" s="25"/>
      <c r="C27" s="25"/>
      <c r="D27" s="27">
        <v>56040105</v>
      </c>
      <c r="E27" s="27">
        <v>25165000</v>
      </c>
      <c r="F27" s="27">
        <v>55166753</v>
      </c>
      <c r="G27" s="27">
        <v>40806431.179999992</v>
      </c>
      <c r="H27" s="27">
        <v>37485207.560000002</v>
      </c>
      <c r="I27" s="27">
        <v>56040105</v>
      </c>
      <c r="J27" s="28"/>
      <c r="K27" s="3"/>
    </row>
    <row r="28" spans="1:11" ht="25.5" x14ac:dyDescent="0.35">
      <c r="A28" s="25" t="s">
        <v>36</v>
      </c>
      <c r="B28" s="25"/>
      <c r="C28" s="25"/>
      <c r="D28" s="27">
        <v>30000</v>
      </c>
      <c r="E28" s="27">
        <v>45000</v>
      </c>
      <c r="F28" s="27">
        <v>45000</v>
      </c>
      <c r="G28" s="27">
        <v>29450</v>
      </c>
      <c r="H28" s="27">
        <v>52100</v>
      </c>
      <c r="I28" s="27">
        <v>30000</v>
      </c>
      <c r="J28" s="28"/>
      <c r="K28" s="3"/>
    </row>
    <row r="29" spans="1:11" ht="25.5" x14ac:dyDescent="0.35">
      <c r="A29" s="25" t="s">
        <v>37</v>
      </c>
      <c r="B29" s="25"/>
      <c r="C29" s="25"/>
      <c r="D29" s="27">
        <v>22000</v>
      </c>
      <c r="E29" s="27">
        <v>40000</v>
      </c>
      <c r="F29" s="27">
        <v>40000</v>
      </c>
      <c r="G29" s="27">
        <v>9331</v>
      </c>
      <c r="H29" s="27">
        <v>66410</v>
      </c>
      <c r="I29" s="27">
        <v>22000</v>
      </c>
      <c r="J29" s="28"/>
      <c r="K29" s="3"/>
    </row>
    <row r="30" spans="1:11" ht="25.5" x14ac:dyDescent="0.35">
      <c r="A30" s="25" t="s">
        <v>38</v>
      </c>
      <c r="B30" s="25"/>
      <c r="C30" s="25"/>
      <c r="D30" s="27">
        <v>0</v>
      </c>
      <c r="E30" s="27">
        <v>0</v>
      </c>
      <c r="F30" s="27">
        <v>154092</v>
      </c>
      <c r="G30" s="27">
        <v>154092.39000000001</v>
      </c>
      <c r="H30" s="27">
        <v>0</v>
      </c>
      <c r="I30" s="27" t="s">
        <v>8</v>
      </c>
      <c r="J30" s="28"/>
      <c r="K30" s="3"/>
    </row>
    <row r="31" spans="1:11" ht="25.5" x14ac:dyDescent="0.35">
      <c r="A31" s="25" t="s">
        <v>39</v>
      </c>
      <c r="B31" s="25"/>
      <c r="C31" s="25"/>
      <c r="D31" s="27">
        <v>20000</v>
      </c>
      <c r="E31" s="27">
        <v>15000</v>
      </c>
      <c r="F31" s="27">
        <v>15000</v>
      </c>
      <c r="G31" s="27">
        <v>15973</v>
      </c>
      <c r="H31" s="27">
        <v>28138.19</v>
      </c>
      <c r="I31" s="27">
        <v>20000</v>
      </c>
      <c r="J31" s="28"/>
      <c r="K31" s="5"/>
    </row>
    <row r="32" spans="1:11" ht="25.5" x14ac:dyDescent="0.35">
      <c r="A32" s="25" t="s">
        <v>40</v>
      </c>
      <c r="B32" s="25"/>
      <c r="C32" s="25"/>
      <c r="D32" s="27">
        <v>30000</v>
      </c>
      <c r="E32" s="27">
        <v>25000</v>
      </c>
      <c r="F32" s="27">
        <v>25000</v>
      </c>
      <c r="G32" s="27">
        <v>19372</v>
      </c>
      <c r="H32" s="27">
        <v>30857.4</v>
      </c>
      <c r="I32" s="27">
        <v>30000</v>
      </c>
      <c r="J32" s="28"/>
      <c r="K32" s="3"/>
    </row>
    <row r="33" spans="1:11" ht="25.5" x14ac:dyDescent="0.35">
      <c r="A33" s="25" t="s">
        <v>41</v>
      </c>
      <c r="B33" s="25"/>
      <c r="C33" s="25"/>
      <c r="D33" s="27">
        <v>0</v>
      </c>
      <c r="E33" s="27">
        <v>0</v>
      </c>
      <c r="F33" s="27">
        <v>80230</v>
      </c>
      <c r="G33" s="27">
        <v>80230</v>
      </c>
      <c r="H33" s="27">
        <v>0</v>
      </c>
      <c r="I33" s="27" t="s">
        <v>8</v>
      </c>
      <c r="J33" s="28"/>
      <c r="K33" s="3"/>
    </row>
    <row r="34" spans="1:11" ht="25.5" x14ac:dyDescent="0.35">
      <c r="A34" s="25" t="s">
        <v>42</v>
      </c>
      <c r="B34" s="25"/>
      <c r="C34" s="25"/>
      <c r="D34" s="27">
        <v>8000</v>
      </c>
      <c r="E34" s="27">
        <v>7500</v>
      </c>
      <c r="F34" s="27">
        <v>7500</v>
      </c>
      <c r="G34" s="27">
        <v>8400</v>
      </c>
      <c r="H34" s="27">
        <v>2700</v>
      </c>
      <c r="I34" s="27">
        <v>8000</v>
      </c>
      <c r="J34" s="28"/>
      <c r="K34" s="3"/>
    </row>
    <row r="35" spans="1:11" ht="25.5" x14ac:dyDescent="0.35">
      <c r="A35" s="25" t="s">
        <v>43</v>
      </c>
      <c r="B35" s="25"/>
      <c r="C35" s="25"/>
      <c r="D35" s="27">
        <v>900</v>
      </c>
      <c r="E35" s="27">
        <v>500</v>
      </c>
      <c r="F35" s="27">
        <v>500</v>
      </c>
      <c r="G35" s="27">
        <v>4335</v>
      </c>
      <c r="H35" s="27">
        <v>520</v>
      </c>
      <c r="I35" s="27">
        <v>900</v>
      </c>
      <c r="J35" s="28"/>
      <c r="K35" s="3"/>
    </row>
    <row r="36" spans="1:11" ht="25.5" x14ac:dyDescent="0.35">
      <c r="A36" s="25" t="s">
        <v>44</v>
      </c>
      <c r="B36" s="25"/>
      <c r="C36" s="25"/>
      <c r="D36" s="27">
        <v>3500</v>
      </c>
      <c r="E36" s="27">
        <v>1000</v>
      </c>
      <c r="F36" s="27">
        <v>1000</v>
      </c>
      <c r="G36" s="27">
        <v>3677</v>
      </c>
      <c r="H36" s="27">
        <v>1994</v>
      </c>
      <c r="I36" s="27">
        <v>3500</v>
      </c>
      <c r="J36" s="28"/>
      <c r="K36" s="3"/>
    </row>
    <row r="37" spans="1:11" ht="25.5" x14ac:dyDescent="0.35">
      <c r="A37" s="25" t="s">
        <v>45</v>
      </c>
      <c r="B37" s="25"/>
      <c r="C37" s="25"/>
      <c r="D37" s="27">
        <v>103000</v>
      </c>
      <c r="E37" s="27">
        <v>53000</v>
      </c>
      <c r="F37" s="27">
        <v>53000</v>
      </c>
      <c r="G37" s="27">
        <v>151031</v>
      </c>
      <c r="H37" s="27">
        <v>139393</v>
      </c>
      <c r="I37" s="27">
        <v>103000</v>
      </c>
      <c r="J37" s="28"/>
      <c r="K37" s="3"/>
    </row>
    <row r="38" spans="1:11" ht="25.5" x14ac:dyDescent="0.35">
      <c r="A38" s="25" t="s">
        <v>46</v>
      </c>
      <c r="B38" s="25"/>
      <c r="C38" s="25"/>
      <c r="D38" s="27">
        <v>4500</v>
      </c>
      <c r="E38" s="27">
        <v>4000</v>
      </c>
      <c r="F38" s="27">
        <v>4000</v>
      </c>
      <c r="G38" s="27">
        <v>4440</v>
      </c>
      <c r="H38" s="27">
        <v>4561</v>
      </c>
      <c r="I38" s="27">
        <v>4500</v>
      </c>
      <c r="J38" s="28"/>
      <c r="K38" s="3"/>
    </row>
    <row r="39" spans="1:11" ht="25.5" x14ac:dyDescent="0.35">
      <c r="A39" s="25" t="s">
        <v>47</v>
      </c>
      <c r="B39" s="25"/>
      <c r="C39" s="25"/>
      <c r="D39" s="27">
        <v>5000</v>
      </c>
      <c r="E39" s="27">
        <v>8000</v>
      </c>
      <c r="F39" s="27">
        <v>8000</v>
      </c>
      <c r="G39" s="27">
        <v>5166.5</v>
      </c>
      <c r="H39" s="27">
        <v>10175</v>
      </c>
      <c r="I39" s="27">
        <v>5000</v>
      </c>
      <c r="J39" s="28"/>
      <c r="K39" s="3"/>
    </row>
    <row r="40" spans="1:11" ht="25.5" x14ac:dyDescent="0.35">
      <c r="A40" s="25" t="s">
        <v>48</v>
      </c>
      <c r="B40" s="25"/>
      <c r="C40" s="25"/>
      <c r="D40" s="27">
        <v>0</v>
      </c>
      <c r="E40" s="27">
        <v>0</v>
      </c>
      <c r="F40" s="27">
        <v>0</v>
      </c>
      <c r="G40" s="27">
        <v>23912</v>
      </c>
      <c r="H40" s="27">
        <v>40424.559999999998</v>
      </c>
      <c r="I40" s="27" t="s">
        <v>8</v>
      </c>
      <c r="J40" s="28"/>
      <c r="K40" s="3"/>
    </row>
    <row r="41" spans="1:11" ht="25.5" x14ac:dyDescent="0.35">
      <c r="A41" s="25" t="s">
        <v>49</v>
      </c>
      <c r="B41" s="25"/>
      <c r="C41" s="25"/>
      <c r="D41" s="27">
        <v>20000</v>
      </c>
      <c r="E41" s="27">
        <v>7500</v>
      </c>
      <c r="F41" s="27">
        <v>7500</v>
      </c>
      <c r="G41" s="27">
        <v>20500</v>
      </c>
      <c r="H41" s="27">
        <v>2580</v>
      </c>
      <c r="I41" s="27">
        <v>20000</v>
      </c>
      <c r="J41" s="28"/>
      <c r="K41" s="3"/>
    </row>
    <row r="42" spans="1:11" ht="25.5" x14ac:dyDescent="0.35">
      <c r="A42" s="25" t="s">
        <v>50</v>
      </c>
      <c r="B42" s="25"/>
      <c r="C42" s="25"/>
      <c r="D42" s="27">
        <v>0</v>
      </c>
      <c r="E42" s="27">
        <v>0</v>
      </c>
      <c r="F42" s="27">
        <v>0</v>
      </c>
      <c r="G42" s="27">
        <v>1800</v>
      </c>
      <c r="H42" s="27">
        <v>0</v>
      </c>
      <c r="I42" s="27" t="s">
        <v>8</v>
      </c>
      <c r="J42" s="28"/>
      <c r="K42" s="3"/>
    </row>
    <row r="43" spans="1:11" ht="25.5" x14ac:dyDescent="0.35">
      <c r="A43" s="25" t="s">
        <v>51</v>
      </c>
      <c r="B43" s="25"/>
      <c r="C43" s="25"/>
      <c r="D43" s="27">
        <v>432000</v>
      </c>
      <c r="E43" s="27">
        <v>368000</v>
      </c>
      <c r="F43" s="27">
        <v>368000</v>
      </c>
      <c r="G43" s="27">
        <v>343486</v>
      </c>
      <c r="H43" s="27">
        <v>359680</v>
      </c>
      <c r="I43" s="27">
        <v>432000</v>
      </c>
      <c r="J43" s="28"/>
      <c r="K43" s="3"/>
    </row>
    <row r="44" spans="1:11" ht="25.5" x14ac:dyDescent="0.35">
      <c r="A44" s="25" t="s">
        <v>52</v>
      </c>
      <c r="B44" s="25"/>
      <c r="C44" s="25"/>
      <c r="D44" s="27">
        <v>874000</v>
      </c>
      <c r="E44" s="27">
        <v>730000</v>
      </c>
      <c r="F44" s="27">
        <v>730000</v>
      </c>
      <c r="G44" s="27">
        <v>919092.74</v>
      </c>
      <c r="H44" s="27">
        <v>761354.86</v>
      </c>
      <c r="I44" s="27">
        <v>874000</v>
      </c>
      <c r="J44" s="28"/>
      <c r="K44" s="3"/>
    </row>
    <row r="45" spans="1:11" ht="25.5" x14ac:dyDescent="0.35">
      <c r="A45" s="25" t="s">
        <v>53</v>
      </c>
      <c r="B45" s="25"/>
      <c r="C45" s="25"/>
      <c r="D45" s="27">
        <v>39000</v>
      </c>
      <c r="E45" s="27">
        <v>80000</v>
      </c>
      <c r="F45" s="27">
        <v>80000</v>
      </c>
      <c r="G45" s="27">
        <v>52690</v>
      </c>
      <c r="H45" s="27">
        <v>24150</v>
      </c>
      <c r="I45" s="27">
        <v>39000</v>
      </c>
      <c r="J45" s="28"/>
      <c r="K45" s="3"/>
    </row>
    <row r="46" spans="1:11" ht="25.5" x14ac:dyDescent="0.35">
      <c r="A46" s="25" t="s">
        <v>54</v>
      </c>
      <c r="B46" s="25"/>
      <c r="C46" s="25"/>
      <c r="D46" s="27">
        <v>2500</v>
      </c>
      <c r="E46" s="27">
        <v>2500</v>
      </c>
      <c r="F46" s="27">
        <v>2500</v>
      </c>
      <c r="G46" s="27">
        <v>2100</v>
      </c>
      <c r="H46" s="27">
        <v>2470</v>
      </c>
      <c r="I46" s="27">
        <v>2500</v>
      </c>
      <c r="J46" s="28"/>
      <c r="K46" s="3"/>
    </row>
    <row r="47" spans="1:11" ht="25.5" x14ac:dyDescent="0.35">
      <c r="A47" s="25" t="s">
        <v>55</v>
      </c>
      <c r="B47" s="25"/>
      <c r="C47" s="25"/>
      <c r="D47" s="27">
        <v>0</v>
      </c>
      <c r="E47" s="27">
        <v>225000</v>
      </c>
      <c r="F47" s="27">
        <v>225000</v>
      </c>
      <c r="G47" s="27">
        <v>451391</v>
      </c>
      <c r="H47" s="27">
        <v>0</v>
      </c>
      <c r="I47" s="27" t="s">
        <v>8</v>
      </c>
      <c r="J47" s="28"/>
      <c r="K47" s="3"/>
    </row>
    <row r="48" spans="1:11" ht="25.5" x14ac:dyDescent="0.35">
      <c r="A48" s="25" t="s">
        <v>56</v>
      </c>
      <c r="B48" s="25"/>
      <c r="C48" s="25"/>
      <c r="D48" s="27">
        <v>80000</v>
      </c>
      <c r="E48" s="27">
        <v>40000</v>
      </c>
      <c r="F48" s="27">
        <v>40000</v>
      </c>
      <c r="G48" s="27">
        <v>92712</v>
      </c>
      <c r="H48" s="27">
        <v>51678.57</v>
      </c>
      <c r="I48" s="27">
        <v>80000</v>
      </c>
      <c r="J48" s="28"/>
      <c r="K48" s="3"/>
    </row>
    <row r="49" spans="1:11" ht="25.5" x14ac:dyDescent="0.35">
      <c r="A49" s="25" t="s">
        <v>57</v>
      </c>
      <c r="B49" s="25"/>
      <c r="C49" s="25"/>
      <c r="D49" s="27">
        <v>130000</v>
      </c>
      <c r="E49" s="27">
        <v>130000</v>
      </c>
      <c r="F49" s="27">
        <v>130000</v>
      </c>
      <c r="G49" s="27">
        <v>144685.26</v>
      </c>
      <c r="H49" s="27">
        <v>141740</v>
      </c>
      <c r="I49" s="27">
        <v>130000</v>
      </c>
      <c r="J49" s="28"/>
      <c r="K49" s="3"/>
    </row>
    <row r="50" spans="1:11" ht="25.5" x14ac:dyDescent="0.35">
      <c r="A50" s="25" t="s">
        <v>58</v>
      </c>
      <c r="B50" s="25"/>
      <c r="C50" s="25"/>
      <c r="D50" s="27">
        <v>0</v>
      </c>
      <c r="E50" s="27">
        <v>0</v>
      </c>
      <c r="F50" s="27">
        <v>0</v>
      </c>
      <c r="G50" s="27">
        <v>550</v>
      </c>
      <c r="H50" s="27">
        <v>0</v>
      </c>
      <c r="I50" s="27" t="s">
        <v>8</v>
      </c>
      <c r="J50" s="28"/>
      <c r="K50" s="3"/>
    </row>
    <row r="51" spans="1:11" ht="25.5" x14ac:dyDescent="0.35">
      <c r="A51" s="25" t="s">
        <v>59</v>
      </c>
      <c r="B51" s="25"/>
      <c r="C51" s="25"/>
      <c r="D51" s="27">
        <v>500000</v>
      </c>
      <c r="E51" s="27">
        <v>345000</v>
      </c>
      <c r="F51" s="27">
        <v>345000</v>
      </c>
      <c r="G51" s="27">
        <v>537056.76</v>
      </c>
      <c r="H51" s="27">
        <v>346651.15</v>
      </c>
      <c r="I51" s="27">
        <v>500000</v>
      </c>
      <c r="J51" s="28"/>
      <c r="K51" s="3"/>
    </row>
    <row r="52" spans="1:11" ht="25.5" x14ac:dyDescent="0.35">
      <c r="A52" s="25" t="s">
        <v>60</v>
      </c>
      <c r="B52" s="25"/>
      <c r="C52" s="25"/>
      <c r="D52" s="27">
        <v>0</v>
      </c>
      <c r="E52" s="27">
        <v>37000</v>
      </c>
      <c r="F52" s="27">
        <v>37000</v>
      </c>
      <c r="G52" s="27">
        <v>27707</v>
      </c>
      <c r="H52" s="27">
        <v>41210.6</v>
      </c>
      <c r="I52" s="27" t="s">
        <v>8</v>
      </c>
      <c r="J52" s="28"/>
      <c r="K52" s="3"/>
    </row>
    <row r="53" spans="1:11" ht="25.5" x14ac:dyDescent="0.35">
      <c r="A53" s="25" t="s">
        <v>61</v>
      </c>
      <c r="B53" s="25"/>
      <c r="C53" s="25"/>
      <c r="D53" s="27">
        <v>0</v>
      </c>
      <c r="E53" s="27">
        <v>0</v>
      </c>
      <c r="F53" s="27">
        <v>0</v>
      </c>
      <c r="G53" s="27">
        <v>4026</v>
      </c>
      <c r="H53" s="27">
        <v>0</v>
      </c>
      <c r="I53" s="27" t="s">
        <v>8</v>
      </c>
      <c r="J53" s="28"/>
      <c r="K53" s="3"/>
    </row>
    <row r="54" spans="1:11" ht="25.5" x14ac:dyDescent="0.35">
      <c r="A54" s="25" t="s">
        <v>62</v>
      </c>
      <c r="B54" s="25"/>
      <c r="C54" s="25"/>
      <c r="D54" s="27">
        <v>0</v>
      </c>
      <c r="E54" s="27">
        <v>0</v>
      </c>
      <c r="F54" s="27">
        <v>0</v>
      </c>
      <c r="G54" s="27">
        <v>5000</v>
      </c>
      <c r="H54" s="27">
        <v>7500</v>
      </c>
      <c r="I54" s="27" t="s">
        <v>8</v>
      </c>
      <c r="J54" s="28"/>
      <c r="K54" s="3"/>
    </row>
    <row r="55" spans="1:11" ht="25.5" x14ac:dyDescent="0.35">
      <c r="A55" s="25" t="s">
        <v>63</v>
      </c>
      <c r="B55" s="25"/>
      <c r="C55" s="25"/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 t="s">
        <v>8</v>
      </c>
      <c r="J55" s="28"/>
      <c r="K55" s="3"/>
    </row>
    <row r="56" spans="1:11" ht="25.5" x14ac:dyDescent="0.35">
      <c r="A56" s="25" t="s">
        <v>64</v>
      </c>
      <c r="B56" s="25"/>
      <c r="C56" s="25"/>
      <c r="D56" s="27">
        <v>51500</v>
      </c>
      <c r="E56" s="27">
        <v>10000</v>
      </c>
      <c r="F56" s="27">
        <v>10000</v>
      </c>
      <c r="G56" s="27">
        <v>63298</v>
      </c>
      <c r="H56" s="27">
        <v>15200</v>
      </c>
      <c r="I56" s="27">
        <v>51500</v>
      </c>
      <c r="J56" s="28"/>
      <c r="K56" s="3"/>
    </row>
    <row r="57" spans="1:11" ht="25.5" x14ac:dyDescent="0.35">
      <c r="A57" s="25" t="s">
        <v>65</v>
      </c>
      <c r="B57" s="25"/>
      <c r="C57" s="25"/>
      <c r="D57" s="27">
        <v>500000</v>
      </c>
      <c r="E57" s="27">
        <v>200000</v>
      </c>
      <c r="F57" s="27">
        <v>437800</v>
      </c>
      <c r="G57" s="27">
        <v>632074.17000000016</v>
      </c>
      <c r="H57" s="27">
        <v>338484.17</v>
      </c>
      <c r="I57" s="27">
        <v>500000</v>
      </c>
      <c r="J57" s="28"/>
      <c r="K57" s="3"/>
    </row>
    <row r="58" spans="1:11" ht="25.5" x14ac:dyDescent="0.35">
      <c r="A58" s="25" t="s">
        <v>66</v>
      </c>
      <c r="B58" s="25"/>
      <c r="C58" s="25"/>
      <c r="D58" s="27">
        <v>0</v>
      </c>
      <c r="E58" s="27">
        <v>0</v>
      </c>
      <c r="F58" s="27">
        <v>0</v>
      </c>
      <c r="G58" s="27">
        <v>15864453.890000001</v>
      </c>
      <c r="H58" s="27">
        <v>19835286.600000001</v>
      </c>
      <c r="I58" s="27" t="s">
        <v>8</v>
      </c>
      <c r="J58" s="28"/>
      <c r="K58" s="3"/>
    </row>
    <row r="59" spans="1:11" ht="25.5" x14ac:dyDescent="0.35">
      <c r="A59" s="25" t="s">
        <v>67</v>
      </c>
      <c r="B59" s="25"/>
      <c r="C59" s="25"/>
      <c r="D59" s="27">
        <v>2000</v>
      </c>
      <c r="E59" s="27">
        <v>5000</v>
      </c>
      <c r="F59" s="27">
        <v>5000</v>
      </c>
      <c r="G59" s="27">
        <v>1488</v>
      </c>
      <c r="H59" s="27">
        <v>5423</v>
      </c>
      <c r="I59" s="27">
        <v>2000</v>
      </c>
      <c r="J59" s="28"/>
      <c r="K59" s="3"/>
    </row>
    <row r="60" spans="1:11" ht="25.5" x14ac:dyDescent="0.35">
      <c r="A60" s="25" t="s">
        <v>68</v>
      </c>
      <c r="B60" s="25"/>
      <c r="C60" s="25"/>
      <c r="D60" s="26">
        <v>58898005</v>
      </c>
      <c r="E60" s="27">
        <v>27544000</v>
      </c>
      <c r="F60" s="27">
        <v>58017875</v>
      </c>
      <c r="G60" s="27">
        <v>60479951.889999993</v>
      </c>
      <c r="H60" s="27">
        <v>59795889.660000004</v>
      </c>
      <c r="I60" s="27">
        <v>58898005</v>
      </c>
      <c r="J60" s="28"/>
      <c r="K60" s="3"/>
    </row>
    <row r="61" spans="1:11" ht="23.25" x14ac:dyDescent="0.35">
      <c r="A61" s="18"/>
      <c r="B61" s="18"/>
      <c r="C61" s="18"/>
      <c r="D61" s="18"/>
      <c r="E61" s="18"/>
      <c r="F61" s="18"/>
      <c r="G61" s="18"/>
      <c r="H61" s="18"/>
      <c r="I61" s="18"/>
      <c r="J61" s="18"/>
    </row>
    <row r="62" spans="1:11" ht="23.25" x14ac:dyDescent="0.35">
      <c r="A62" s="18"/>
      <c r="B62" s="18"/>
      <c r="C62" s="18"/>
      <c r="D62" s="18"/>
      <c r="E62" s="18"/>
      <c r="F62" s="18"/>
      <c r="G62" s="18"/>
      <c r="H62" s="18"/>
      <c r="I62" s="18"/>
      <c r="J62" s="18"/>
    </row>
    <row r="63" spans="1:11" ht="23.25" x14ac:dyDescent="0.35">
      <c r="A63" s="18"/>
      <c r="B63" s="18"/>
      <c r="C63" s="18"/>
      <c r="D63" s="18"/>
      <c r="E63" s="18"/>
      <c r="F63" s="18"/>
      <c r="G63" s="18"/>
      <c r="H63" s="18"/>
      <c r="I63" s="18"/>
      <c r="J63" s="18"/>
    </row>
    <row r="64" spans="1:11" ht="23.25" x14ac:dyDescent="0.35">
      <c r="A64" s="18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23.25" x14ac:dyDescent="0.35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23.25" x14ac:dyDescent="0.35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23.25" x14ac:dyDescent="0.35">
      <c r="A67" s="18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23.25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23.25" x14ac:dyDescent="0.35">
      <c r="A69" s="18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23.25" x14ac:dyDescent="0.35">
      <c r="A70" s="18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23.25" x14ac:dyDescent="0.35">
      <c r="A71" s="18"/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23.25" x14ac:dyDescent="0.35">
      <c r="A72" s="18"/>
      <c r="B72" s="18"/>
      <c r="C72" s="18"/>
      <c r="D72" s="18"/>
      <c r="E72" s="18"/>
      <c r="F72" s="18"/>
      <c r="G72" s="18"/>
      <c r="H72" s="18"/>
      <c r="I72" s="18"/>
      <c r="J72" s="18"/>
    </row>
    <row r="73" spans="1:10" ht="23.25" x14ac:dyDescent="0.35">
      <c r="A73" s="18"/>
      <c r="B73" s="18"/>
      <c r="C73" s="18"/>
      <c r="D73" s="18"/>
      <c r="E73" s="18"/>
      <c r="F73" s="18"/>
      <c r="G73" s="18"/>
      <c r="H73" s="18"/>
      <c r="I73" s="18"/>
      <c r="J73" s="18"/>
    </row>
    <row r="74" spans="1:10" ht="23.25" x14ac:dyDescent="0.35">
      <c r="A74" s="18"/>
      <c r="B74" s="18"/>
      <c r="C74" s="18"/>
      <c r="D74" s="18"/>
      <c r="E74" s="18"/>
      <c r="F74" s="18"/>
      <c r="G74" s="18"/>
      <c r="H74" s="18"/>
      <c r="I74" s="18"/>
      <c r="J74" s="18"/>
    </row>
    <row r="75" spans="1:10" ht="23.25" x14ac:dyDescent="0.35">
      <c r="A75" s="18"/>
      <c r="B75" s="18"/>
      <c r="C75" s="18"/>
      <c r="D75" s="18"/>
      <c r="E75" s="18"/>
      <c r="F75" s="18"/>
      <c r="G75" s="18"/>
      <c r="H75" s="18"/>
      <c r="I75" s="18"/>
      <c r="J75" s="18"/>
    </row>
    <row r="76" spans="1:10" ht="23.25" x14ac:dyDescent="0.35">
      <c r="A76" s="18"/>
      <c r="B76" s="18"/>
      <c r="C76" s="18"/>
      <c r="D76" s="18"/>
      <c r="E76" s="18"/>
      <c r="F76" s="18"/>
      <c r="G76" s="18"/>
      <c r="H76" s="18"/>
      <c r="I76" s="18"/>
      <c r="J76" s="18"/>
    </row>
    <row r="77" spans="1:10" ht="23.25" x14ac:dyDescent="0.35">
      <c r="A77" s="18"/>
      <c r="B77" s="18"/>
      <c r="C77" s="18"/>
      <c r="D77" s="18"/>
      <c r="E77" s="18"/>
      <c r="F77" s="18"/>
      <c r="G77" s="18"/>
      <c r="H77" s="18"/>
      <c r="I77" s="18"/>
      <c r="J77" s="18"/>
    </row>
    <row r="78" spans="1:10" ht="23.25" x14ac:dyDescent="0.35">
      <c r="A78" s="18"/>
      <c r="B78" s="18"/>
      <c r="C78" s="18"/>
      <c r="D78" s="18"/>
      <c r="E78" s="18"/>
      <c r="F78" s="18"/>
      <c r="G78" s="18"/>
      <c r="H78" s="18"/>
      <c r="I78" s="18"/>
      <c r="J78" s="18"/>
    </row>
    <row r="79" spans="1:10" ht="23.25" x14ac:dyDescent="0.35">
      <c r="A79" s="18"/>
      <c r="B79" s="18"/>
      <c r="C79" s="18"/>
      <c r="D79" s="18"/>
      <c r="E79" s="18"/>
      <c r="F79" s="18"/>
      <c r="G79" s="18"/>
      <c r="H79" s="18"/>
      <c r="I79" s="18"/>
      <c r="J79" s="18"/>
    </row>
    <row r="80" spans="1:10" ht="23.25" x14ac:dyDescent="0.35">
      <c r="A80" s="18"/>
      <c r="B80" s="18"/>
      <c r="C80" s="18"/>
      <c r="D80" s="18"/>
      <c r="E80" s="18"/>
      <c r="F80" s="18"/>
      <c r="G80" s="18"/>
      <c r="H80" s="18"/>
      <c r="I80" s="18"/>
      <c r="J80" s="18"/>
    </row>
    <row r="81" spans="1:10" ht="23.25" x14ac:dyDescent="0.35">
      <c r="A81" s="18"/>
      <c r="B81" s="18"/>
      <c r="C81" s="18"/>
      <c r="D81" s="18"/>
      <c r="E81" s="18"/>
      <c r="F81" s="18"/>
      <c r="G81" s="18"/>
      <c r="H81" s="18"/>
      <c r="I81" s="18"/>
      <c r="J81" s="18"/>
    </row>
    <row r="82" spans="1:10" ht="23.25" x14ac:dyDescent="0.35">
      <c r="A82" s="18"/>
      <c r="B82" s="18"/>
      <c r="C82" s="18"/>
      <c r="D82" s="18"/>
      <c r="E82" s="18"/>
      <c r="F82" s="18"/>
      <c r="G82" s="18"/>
      <c r="H82" s="18"/>
      <c r="I82" s="18"/>
      <c r="J82" s="18"/>
    </row>
    <row r="83" spans="1:10" ht="23.25" x14ac:dyDescent="0.35">
      <c r="A83" s="18"/>
      <c r="B83" s="18"/>
      <c r="C83" s="18"/>
      <c r="D83" s="18"/>
      <c r="E83" s="18"/>
      <c r="F83" s="18"/>
      <c r="G83" s="18"/>
      <c r="H83" s="18"/>
      <c r="I83" s="18"/>
      <c r="J83" s="18"/>
    </row>
    <row r="84" spans="1:10" ht="23.25" x14ac:dyDescent="0.35">
      <c r="A84" s="18"/>
      <c r="B84" s="18"/>
      <c r="C84" s="18"/>
      <c r="D84" s="18"/>
      <c r="E84" s="18"/>
      <c r="F84" s="18"/>
      <c r="G84" s="18"/>
      <c r="H84" s="18"/>
      <c r="I84" s="18"/>
      <c r="J84" s="18"/>
    </row>
    <row r="85" spans="1:10" ht="21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 ht="2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 ht="21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 ht="21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 ht="21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spans="1:10" ht="21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</row>
    <row r="91" spans="1:10" ht="21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</row>
    <row r="92" spans="1:10" ht="21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</row>
    <row r="93" spans="1:10" ht="21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</row>
    <row r="94" spans="1:10" ht="21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</row>
    <row r="95" spans="1:10" ht="21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</row>
    <row r="96" spans="1:10" ht="21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</row>
    <row r="97" spans="1:10" ht="21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</row>
    <row r="98" spans="1:10" ht="21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</row>
    <row r="99" spans="1:10" ht="21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0" ht="21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 spans="1:10" ht="21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 spans="1:10" ht="21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 spans="1:10" ht="21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 spans="1:10" ht="2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 spans="1:10" ht="21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 spans="1:10" ht="21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 spans="1:10" ht="2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 spans="1:10" ht="2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 spans="1:10" ht="2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 spans="1:10" ht="2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 spans="1:10" ht="2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 spans="1:10" ht="2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 spans="1:10" ht="2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 spans="1:10" ht="2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 spans="1:10" ht="2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 spans="1:10" ht="2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 spans="1:10" ht="2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spans="1:10" ht="2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 spans="1:10" ht="2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 spans="1:10" ht="2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 spans="1:10" ht="2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 spans="1:10" ht="2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spans="1:10" ht="2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 spans="1:10" ht="2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</row>
  </sheetData>
  <pageMargins left="0.7" right="0.7" top="0.78740157499999996" bottom="0.78740157499999996" header="0.3" footer="0.3"/>
  <pageSetup paperSize="9" scale="3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H65"/>
  <sheetViews>
    <sheetView tabSelected="1" topLeftCell="A46" workbookViewId="0">
      <selection activeCell="A4" sqref="A4"/>
    </sheetView>
  </sheetViews>
  <sheetFormatPr defaultRowHeight="15" x14ac:dyDescent="0.25"/>
  <cols>
    <col min="1" max="1" width="61" customWidth="1"/>
    <col min="2" max="2" width="6.42578125" customWidth="1"/>
    <col min="3" max="3" width="14" customWidth="1"/>
    <col min="4" max="4" width="14.42578125" customWidth="1"/>
    <col min="5" max="5" width="16" customWidth="1"/>
    <col min="6" max="6" width="15" customWidth="1"/>
    <col min="7" max="7" width="16.85546875" customWidth="1"/>
    <col min="8" max="8" width="52.7109375" customWidth="1"/>
  </cols>
  <sheetData>
    <row r="1" spans="1:8" ht="21" x14ac:dyDescent="0.35">
      <c r="A1" s="5"/>
      <c r="B1" s="5" t="s">
        <v>106</v>
      </c>
      <c r="C1" s="5"/>
    </row>
    <row r="2" spans="1:8" ht="21" x14ac:dyDescent="0.35">
      <c r="A2" s="5"/>
      <c r="B2" s="5"/>
      <c r="C2" s="5"/>
    </row>
    <row r="3" spans="1:8" ht="21" x14ac:dyDescent="0.35">
      <c r="A3" s="5" t="s">
        <v>117</v>
      </c>
      <c r="B3" s="5" t="s">
        <v>107</v>
      </c>
      <c r="C3" s="5"/>
    </row>
    <row r="4" spans="1:8" x14ac:dyDescent="0.25">
      <c r="A4" s="8" t="s">
        <v>0</v>
      </c>
      <c r="B4" s="9" t="s">
        <v>1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116</v>
      </c>
      <c r="H4" s="7" t="s">
        <v>7</v>
      </c>
    </row>
    <row r="5" spans="1:8" x14ac:dyDescent="0.25">
      <c r="A5" s="1" t="s">
        <v>69</v>
      </c>
      <c r="B5" s="1"/>
      <c r="C5" s="13">
        <v>10000</v>
      </c>
      <c r="D5" s="13">
        <v>10000</v>
      </c>
      <c r="E5" s="13">
        <v>0</v>
      </c>
      <c r="F5" s="13">
        <v>0</v>
      </c>
      <c r="G5" s="14">
        <v>10000</v>
      </c>
      <c r="H5" s="2"/>
    </row>
    <row r="6" spans="1:8" x14ac:dyDescent="0.25">
      <c r="A6" s="1" t="s">
        <v>70</v>
      </c>
      <c r="B6" s="1"/>
      <c r="C6" s="13">
        <v>12000</v>
      </c>
      <c r="D6" s="13">
        <v>12000</v>
      </c>
      <c r="E6" s="13">
        <v>10385.4</v>
      </c>
      <c r="F6" s="13">
        <v>10385</v>
      </c>
      <c r="G6" s="14">
        <v>12000</v>
      </c>
      <c r="H6" s="2"/>
    </row>
    <row r="7" spans="1:8" x14ac:dyDescent="0.25">
      <c r="A7" s="1" t="s">
        <v>36</v>
      </c>
      <c r="B7" s="1"/>
      <c r="C7" s="13">
        <v>200000</v>
      </c>
      <c r="D7" s="13">
        <v>200000</v>
      </c>
      <c r="E7" s="13">
        <v>123251.20999999999</v>
      </c>
      <c r="F7" s="13">
        <v>163096.4</v>
      </c>
      <c r="G7" s="14">
        <v>106000</v>
      </c>
      <c r="H7" s="2"/>
    </row>
    <row r="8" spans="1:8" x14ac:dyDescent="0.25">
      <c r="A8" s="1" t="s">
        <v>71</v>
      </c>
      <c r="B8" s="1"/>
      <c r="C8" s="13">
        <v>10000</v>
      </c>
      <c r="D8" s="13">
        <v>10000</v>
      </c>
      <c r="E8" s="13">
        <v>3942</v>
      </c>
      <c r="F8" s="13">
        <v>8879.4</v>
      </c>
      <c r="G8" s="14">
        <v>14000</v>
      </c>
      <c r="H8" s="2"/>
    </row>
    <row r="9" spans="1:8" x14ac:dyDescent="0.25">
      <c r="A9" s="1" t="s">
        <v>72</v>
      </c>
      <c r="B9" s="1"/>
      <c r="C9" s="13">
        <v>215100</v>
      </c>
      <c r="D9" s="13">
        <v>566000</v>
      </c>
      <c r="E9" s="13">
        <v>387290.2</v>
      </c>
      <c r="F9" s="13">
        <v>5511401.7899999991</v>
      </c>
      <c r="G9" s="14">
        <v>3130800</v>
      </c>
      <c r="H9" s="2"/>
    </row>
    <row r="10" spans="1:8" x14ac:dyDescent="0.25">
      <c r="A10" s="1" t="s">
        <v>38</v>
      </c>
      <c r="B10" s="1"/>
      <c r="C10" s="13">
        <v>570000</v>
      </c>
      <c r="D10" s="13">
        <v>1758045</v>
      </c>
      <c r="E10" s="13">
        <v>124840.3</v>
      </c>
      <c r="F10" s="13">
        <v>15787804.939999999</v>
      </c>
      <c r="G10" s="14">
        <v>1120000</v>
      </c>
      <c r="H10" s="2" t="s">
        <v>73</v>
      </c>
    </row>
    <row r="11" spans="1:8" x14ac:dyDescent="0.25">
      <c r="A11" s="1" t="s">
        <v>74</v>
      </c>
      <c r="B11" s="1"/>
      <c r="C11" s="13">
        <v>43000</v>
      </c>
      <c r="D11" s="13">
        <v>43000</v>
      </c>
      <c r="E11" s="13">
        <v>9702</v>
      </c>
      <c r="F11" s="13">
        <v>85387.72</v>
      </c>
      <c r="G11" s="14">
        <v>47500</v>
      </c>
      <c r="H11" s="2"/>
    </row>
    <row r="12" spans="1:8" x14ac:dyDescent="0.25">
      <c r="A12" s="1" t="s">
        <v>75</v>
      </c>
      <c r="B12" s="1"/>
      <c r="C12" s="13">
        <v>403000</v>
      </c>
      <c r="D12" s="13">
        <v>403000</v>
      </c>
      <c r="E12" s="13">
        <v>394628</v>
      </c>
      <c r="F12" s="13">
        <v>401454</v>
      </c>
      <c r="G12" s="14">
        <v>415000</v>
      </c>
      <c r="H12" s="2"/>
    </row>
    <row r="13" spans="1:8" x14ac:dyDescent="0.25">
      <c r="A13" s="1" t="s">
        <v>39</v>
      </c>
      <c r="B13" s="1"/>
      <c r="C13" s="13">
        <v>215000</v>
      </c>
      <c r="D13" s="13">
        <v>215000</v>
      </c>
      <c r="E13" s="13">
        <v>0</v>
      </c>
      <c r="F13" s="13">
        <v>0</v>
      </c>
      <c r="G13" s="14">
        <v>258000</v>
      </c>
      <c r="H13" s="2"/>
    </row>
    <row r="14" spans="1:8" x14ac:dyDescent="0.25">
      <c r="A14" s="1" t="s">
        <v>40</v>
      </c>
      <c r="B14" s="1"/>
      <c r="C14" s="13">
        <v>50000</v>
      </c>
      <c r="D14" s="13">
        <v>32272500</v>
      </c>
      <c r="E14" s="13">
        <v>17588731.589999996</v>
      </c>
      <c r="F14" s="13">
        <v>220410.5</v>
      </c>
      <c r="G14" s="14">
        <v>31000000</v>
      </c>
      <c r="H14" s="2"/>
    </row>
    <row r="15" spans="1:8" x14ac:dyDescent="0.25">
      <c r="A15" s="1" t="s">
        <v>8</v>
      </c>
      <c r="B15" s="1" t="s">
        <v>76</v>
      </c>
      <c r="C15" s="13">
        <v>1700000</v>
      </c>
      <c r="D15" s="13">
        <v>1847500</v>
      </c>
      <c r="E15" s="13">
        <v>1564160</v>
      </c>
      <c r="F15" s="13">
        <v>1460000</v>
      </c>
      <c r="G15" s="4">
        <v>1700000</v>
      </c>
      <c r="H15" s="2" t="s">
        <v>108</v>
      </c>
    </row>
    <row r="16" spans="1:8" x14ac:dyDescent="0.25">
      <c r="A16" s="1" t="s">
        <v>41</v>
      </c>
      <c r="B16" s="1"/>
      <c r="C16" s="13">
        <v>5310000</v>
      </c>
      <c r="D16" s="13">
        <v>7074447</v>
      </c>
      <c r="E16" s="13">
        <v>5189381.3100000005</v>
      </c>
      <c r="F16" s="13">
        <v>1735400.3</v>
      </c>
      <c r="G16" s="14">
        <v>2263500</v>
      </c>
      <c r="H16" s="2" t="s">
        <v>77</v>
      </c>
    </row>
    <row r="17" spans="1:8" x14ac:dyDescent="0.25">
      <c r="A17" s="1" t="s">
        <v>78</v>
      </c>
      <c r="B17" s="1"/>
      <c r="C17" s="13">
        <v>6000</v>
      </c>
      <c r="D17" s="13">
        <v>10000</v>
      </c>
      <c r="E17" s="13">
        <v>10000</v>
      </c>
      <c r="F17" s="13">
        <v>6000</v>
      </c>
      <c r="G17" s="14">
        <v>10000</v>
      </c>
      <c r="H17" s="2"/>
    </row>
    <row r="18" spans="1:8" x14ac:dyDescent="0.25">
      <c r="A18" s="1" t="s">
        <v>42</v>
      </c>
      <c r="B18" s="1"/>
      <c r="C18" s="13">
        <v>28500</v>
      </c>
      <c r="D18" s="13">
        <v>28500</v>
      </c>
      <c r="E18" s="13">
        <v>20825</v>
      </c>
      <c r="F18" s="13">
        <v>21799</v>
      </c>
      <c r="G18" s="14">
        <v>28500</v>
      </c>
      <c r="H18" s="2"/>
    </row>
    <row r="19" spans="1:8" x14ac:dyDescent="0.25">
      <c r="A19" s="1" t="s">
        <v>43</v>
      </c>
      <c r="B19" s="1"/>
      <c r="C19" s="13">
        <v>25000</v>
      </c>
      <c r="D19" s="13">
        <v>83000</v>
      </c>
      <c r="E19" s="13">
        <v>19413.45</v>
      </c>
      <c r="F19" s="13">
        <v>17795</v>
      </c>
      <c r="G19" s="14">
        <v>323400</v>
      </c>
      <c r="H19" s="2" t="s">
        <v>79</v>
      </c>
    </row>
    <row r="20" spans="1:8" x14ac:dyDescent="0.25">
      <c r="A20" s="1" t="s">
        <v>44</v>
      </c>
      <c r="B20" s="1"/>
      <c r="C20" s="13">
        <v>80950</v>
      </c>
      <c r="D20" s="13">
        <v>144950</v>
      </c>
      <c r="E20" s="13">
        <v>101308.65</v>
      </c>
      <c r="F20" s="13">
        <v>81429.13</v>
      </c>
      <c r="G20" s="14">
        <v>84100</v>
      </c>
      <c r="H20" s="2"/>
    </row>
    <row r="21" spans="1:8" x14ac:dyDescent="0.25">
      <c r="A21" s="1" t="s">
        <v>45</v>
      </c>
      <c r="B21" s="1"/>
      <c r="C21" s="13">
        <v>700000</v>
      </c>
      <c r="D21" s="13">
        <v>880000</v>
      </c>
      <c r="E21" s="13">
        <v>643533.13</v>
      </c>
      <c r="F21" s="13">
        <v>686674.74</v>
      </c>
      <c r="G21" s="14">
        <v>800000</v>
      </c>
      <c r="H21" s="2"/>
    </row>
    <row r="22" spans="1:8" x14ac:dyDescent="0.25">
      <c r="A22" s="1" t="s">
        <v>80</v>
      </c>
      <c r="B22" s="1"/>
      <c r="C22" s="13">
        <v>0</v>
      </c>
      <c r="D22" s="13">
        <v>110000</v>
      </c>
      <c r="E22" s="13">
        <v>109497.28</v>
      </c>
      <c r="F22" s="13">
        <v>0</v>
      </c>
      <c r="G22" s="14">
        <v>5500</v>
      </c>
      <c r="H22" s="2" t="s">
        <v>81</v>
      </c>
    </row>
    <row r="23" spans="1:8" x14ac:dyDescent="0.25">
      <c r="A23" s="1" t="s">
        <v>46</v>
      </c>
      <c r="B23" s="1"/>
      <c r="C23" s="13">
        <v>48500</v>
      </c>
      <c r="D23" s="13">
        <v>48500</v>
      </c>
      <c r="E23" s="13">
        <v>14459.499999999998</v>
      </c>
      <c r="F23" s="13">
        <v>71582.259999999995</v>
      </c>
      <c r="G23" s="14">
        <v>46500</v>
      </c>
      <c r="H23" s="2"/>
    </row>
    <row r="24" spans="1:8" x14ac:dyDescent="0.25">
      <c r="A24" s="1" t="s">
        <v>47</v>
      </c>
      <c r="B24" s="1"/>
      <c r="C24" s="13">
        <v>222500</v>
      </c>
      <c r="D24" s="13">
        <v>222500</v>
      </c>
      <c r="E24" s="13">
        <v>196178.2</v>
      </c>
      <c r="F24" s="13">
        <v>247255.27999999997</v>
      </c>
      <c r="G24" s="14">
        <v>244500</v>
      </c>
      <c r="H24" s="2"/>
    </row>
    <row r="25" spans="1:8" x14ac:dyDescent="0.25">
      <c r="A25" s="1" t="s">
        <v>82</v>
      </c>
      <c r="B25" s="1"/>
      <c r="C25" s="13">
        <v>25000</v>
      </c>
      <c r="D25" s="13">
        <v>25000</v>
      </c>
      <c r="E25" s="13">
        <v>25000</v>
      </c>
      <c r="F25" s="13">
        <v>20228</v>
      </c>
      <c r="G25" s="14">
        <v>25000</v>
      </c>
      <c r="H25" s="2"/>
    </row>
    <row r="26" spans="1:8" x14ac:dyDescent="0.25">
      <c r="A26" s="1" t="s">
        <v>83</v>
      </c>
      <c r="B26" s="1"/>
      <c r="C26" s="13">
        <v>25000</v>
      </c>
      <c r="D26" s="13">
        <v>71500</v>
      </c>
      <c r="E26" s="13">
        <v>63591.65</v>
      </c>
      <c r="F26" s="13">
        <v>23488</v>
      </c>
      <c r="G26" s="14">
        <v>75000</v>
      </c>
      <c r="H26" s="2"/>
    </row>
    <row r="27" spans="1:8" x14ac:dyDescent="0.25">
      <c r="A27" s="1" t="s">
        <v>48</v>
      </c>
      <c r="B27" s="1"/>
      <c r="C27" s="13">
        <v>2083000</v>
      </c>
      <c r="D27" s="13">
        <v>6262700</v>
      </c>
      <c r="E27" s="13">
        <v>893536.41999999993</v>
      </c>
      <c r="F27" s="13">
        <v>3231771.06</v>
      </c>
      <c r="G27" s="14">
        <v>3303000</v>
      </c>
      <c r="H27" s="2" t="s">
        <v>84</v>
      </c>
    </row>
    <row r="28" spans="1:8" x14ac:dyDescent="0.25">
      <c r="A28" s="1" t="s">
        <v>49</v>
      </c>
      <c r="B28" s="1"/>
      <c r="C28" s="13">
        <v>465600</v>
      </c>
      <c r="D28" s="13">
        <v>508800</v>
      </c>
      <c r="E28" s="13">
        <v>521733.02999999997</v>
      </c>
      <c r="F28" s="13">
        <v>449119.89</v>
      </c>
      <c r="G28" s="14">
        <v>1106100</v>
      </c>
      <c r="H28" s="2" t="s">
        <v>85</v>
      </c>
    </row>
    <row r="29" spans="1:8" x14ac:dyDescent="0.25">
      <c r="A29" s="1" t="s">
        <v>50</v>
      </c>
      <c r="B29" s="1"/>
      <c r="C29" s="13">
        <v>1078600</v>
      </c>
      <c r="D29" s="13">
        <v>1170600</v>
      </c>
      <c r="E29" s="13">
        <v>1008453.4000000001</v>
      </c>
      <c r="F29" s="13">
        <v>4037156.25</v>
      </c>
      <c r="G29" s="14">
        <v>678600</v>
      </c>
      <c r="H29" s="2"/>
    </row>
    <row r="30" spans="1:8" x14ac:dyDescent="0.25">
      <c r="A30" s="1" t="s">
        <v>86</v>
      </c>
      <c r="B30" s="1"/>
      <c r="C30" s="13">
        <v>5400</v>
      </c>
      <c r="D30" s="13">
        <v>5400</v>
      </c>
      <c r="E30" s="13">
        <v>4400</v>
      </c>
      <c r="F30" s="13">
        <v>4400</v>
      </c>
      <c r="G30" s="14">
        <v>5000</v>
      </c>
      <c r="H30" s="2"/>
    </row>
    <row r="31" spans="1:8" x14ac:dyDescent="0.25">
      <c r="A31" s="1" t="s">
        <v>87</v>
      </c>
      <c r="B31" s="1"/>
      <c r="C31" s="13">
        <v>1000</v>
      </c>
      <c r="D31" s="13">
        <v>1000</v>
      </c>
      <c r="E31" s="13">
        <v>1000</v>
      </c>
      <c r="F31" s="13">
        <v>1000</v>
      </c>
      <c r="G31" s="14">
        <v>1000</v>
      </c>
      <c r="H31" s="2"/>
    </row>
    <row r="32" spans="1:8" x14ac:dyDescent="0.25">
      <c r="A32" s="1" t="s">
        <v>51</v>
      </c>
      <c r="B32" s="1"/>
      <c r="C32" s="13">
        <v>1084000</v>
      </c>
      <c r="D32" s="13">
        <v>1084000</v>
      </c>
      <c r="E32" s="13">
        <v>132509.54999999999</v>
      </c>
      <c r="F32" s="13">
        <v>107521.07</v>
      </c>
      <c r="G32" s="14">
        <v>920000</v>
      </c>
      <c r="H32" s="2"/>
    </row>
    <row r="33" spans="1:8" x14ac:dyDescent="0.25">
      <c r="A33" s="1" t="s">
        <v>52</v>
      </c>
      <c r="B33" s="1"/>
      <c r="C33" s="13">
        <v>150000</v>
      </c>
      <c r="D33" s="13">
        <v>150000</v>
      </c>
      <c r="E33" s="13">
        <v>-11754.369999999988</v>
      </c>
      <c r="F33" s="13">
        <v>64124.21</v>
      </c>
      <c r="G33" s="14">
        <v>155000</v>
      </c>
      <c r="H33" s="2"/>
    </row>
    <row r="34" spans="1:8" x14ac:dyDescent="0.25">
      <c r="A34" s="1" t="s">
        <v>88</v>
      </c>
      <c r="B34" s="1"/>
      <c r="C34" s="13">
        <v>520000</v>
      </c>
      <c r="D34" s="13">
        <v>661570</v>
      </c>
      <c r="E34" s="13">
        <v>558834.26</v>
      </c>
      <c r="F34" s="13">
        <v>667550.39</v>
      </c>
      <c r="G34" s="14">
        <v>520000</v>
      </c>
      <c r="H34" s="2"/>
    </row>
    <row r="35" spans="1:8" x14ac:dyDescent="0.25">
      <c r="A35" s="1" t="s">
        <v>53</v>
      </c>
      <c r="B35" s="1"/>
      <c r="C35" s="13">
        <v>389000</v>
      </c>
      <c r="D35" s="13">
        <v>389000</v>
      </c>
      <c r="E35" s="13">
        <v>304586.87</v>
      </c>
      <c r="F35" s="13">
        <v>536800.07999999996</v>
      </c>
      <c r="G35" s="14">
        <v>179000</v>
      </c>
      <c r="H35" s="2"/>
    </row>
    <row r="36" spans="1:8" x14ac:dyDescent="0.25">
      <c r="A36" s="1" t="s">
        <v>55</v>
      </c>
      <c r="B36" s="1"/>
      <c r="C36" s="13">
        <v>377000</v>
      </c>
      <c r="D36" s="13">
        <v>627000</v>
      </c>
      <c r="E36" s="13">
        <v>177000</v>
      </c>
      <c r="F36" s="13">
        <v>0</v>
      </c>
      <c r="G36" s="14">
        <v>451330</v>
      </c>
      <c r="H36" s="2" t="s">
        <v>89</v>
      </c>
    </row>
    <row r="37" spans="1:8" x14ac:dyDescent="0.25">
      <c r="A37" s="1" t="s">
        <v>90</v>
      </c>
      <c r="B37" s="1"/>
      <c r="C37" s="13">
        <v>23000</v>
      </c>
      <c r="D37" s="13">
        <v>23000</v>
      </c>
      <c r="E37" s="13">
        <v>1161.18</v>
      </c>
      <c r="F37" s="13">
        <v>20429.429999999997</v>
      </c>
      <c r="G37" s="14">
        <v>23000</v>
      </c>
      <c r="H37" s="2"/>
    </row>
    <row r="38" spans="1:8" x14ac:dyDescent="0.25">
      <c r="A38" s="1" t="s">
        <v>57</v>
      </c>
      <c r="B38" s="1"/>
      <c r="C38" s="13">
        <v>1593000</v>
      </c>
      <c r="D38" s="13">
        <v>1593000</v>
      </c>
      <c r="E38" s="13">
        <v>1195789.5100000002</v>
      </c>
      <c r="F38" s="13">
        <v>1278687.1399999997</v>
      </c>
      <c r="G38" s="14">
        <v>1590000</v>
      </c>
      <c r="H38" s="2"/>
    </row>
    <row r="39" spans="1:8" x14ac:dyDescent="0.25">
      <c r="A39" s="1" t="s">
        <v>58</v>
      </c>
      <c r="B39" s="1"/>
      <c r="C39" s="13">
        <v>60000</v>
      </c>
      <c r="D39" s="13">
        <v>100000</v>
      </c>
      <c r="E39" s="13">
        <v>72104.66</v>
      </c>
      <c r="F39" s="13">
        <v>56462.009999999995</v>
      </c>
      <c r="G39" s="14">
        <v>100000</v>
      </c>
      <c r="H39" s="2"/>
    </row>
    <row r="40" spans="1:8" x14ac:dyDescent="0.25">
      <c r="A40" s="1" t="s">
        <v>60</v>
      </c>
      <c r="B40" s="1"/>
      <c r="C40" s="13">
        <v>388600</v>
      </c>
      <c r="D40" s="13">
        <v>388600</v>
      </c>
      <c r="E40" s="13">
        <v>256686.66</v>
      </c>
      <c r="F40" s="13">
        <v>2576567.7600000002</v>
      </c>
      <c r="G40" s="14">
        <v>409200</v>
      </c>
      <c r="H40" s="2"/>
    </row>
    <row r="41" spans="1:8" x14ac:dyDescent="0.25">
      <c r="A41" s="1" t="s">
        <v>61</v>
      </c>
      <c r="B41" s="1"/>
      <c r="C41" s="13">
        <v>2982500</v>
      </c>
      <c r="D41" s="13">
        <v>3476300</v>
      </c>
      <c r="E41" s="13">
        <v>2883734.04</v>
      </c>
      <c r="F41" s="13">
        <v>2502138.4199999995</v>
      </c>
      <c r="G41" s="14">
        <v>3116100</v>
      </c>
      <c r="H41" s="2" t="s">
        <v>91</v>
      </c>
    </row>
    <row r="42" spans="1:8" x14ac:dyDescent="0.25">
      <c r="A42" s="1" t="s">
        <v>92</v>
      </c>
      <c r="B42" s="1"/>
      <c r="C42" s="13">
        <v>200</v>
      </c>
      <c r="D42" s="13">
        <v>700</v>
      </c>
      <c r="E42" s="13">
        <v>592.50000000000023</v>
      </c>
      <c r="F42" s="13">
        <v>60.080000000000013</v>
      </c>
      <c r="G42" s="14">
        <v>800</v>
      </c>
      <c r="H42" s="2"/>
    </row>
    <row r="43" spans="1:8" x14ac:dyDescent="0.25">
      <c r="A43" s="1" t="s">
        <v>93</v>
      </c>
      <c r="B43" s="1"/>
      <c r="C43" s="13">
        <v>30000</v>
      </c>
      <c r="D43" s="13">
        <v>70000</v>
      </c>
      <c r="E43" s="13">
        <v>70000</v>
      </c>
      <c r="F43" s="13">
        <v>30000</v>
      </c>
      <c r="G43" s="14">
        <v>70000</v>
      </c>
      <c r="H43" s="2"/>
    </row>
    <row r="44" spans="1:8" x14ac:dyDescent="0.25">
      <c r="A44" s="1" t="s">
        <v>94</v>
      </c>
      <c r="B44" s="1"/>
      <c r="C44" s="13">
        <v>50000</v>
      </c>
      <c r="D44" s="13">
        <v>78500</v>
      </c>
      <c r="E44" s="13">
        <v>78500</v>
      </c>
      <c r="F44" s="13">
        <v>50000</v>
      </c>
      <c r="G44" s="14">
        <v>80000</v>
      </c>
      <c r="H44" s="2"/>
    </row>
    <row r="45" spans="1:8" x14ac:dyDescent="0.25">
      <c r="A45" s="1" t="s">
        <v>95</v>
      </c>
      <c r="B45" s="1"/>
      <c r="C45" s="13">
        <v>30000</v>
      </c>
      <c r="D45" s="13">
        <v>55000</v>
      </c>
      <c r="E45" s="13">
        <v>55000</v>
      </c>
      <c r="F45" s="13">
        <v>30000</v>
      </c>
      <c r="G45" s="14">
        <v>55000</v>
      </c>
      <c r="H45" s="2"/>
    </row>
    <row r="46" spans="1:8" x14ac:dyDescent="0.25">
      <c r="A46" s="1" t="s">
        <v>96</v>
      </c>
      <c r="B46" s="1"/>
      <c r="C46" s="13">
        <v>10000</v>
      </c>
      <c r="D46" s="13">
        <v>10000</v>
      </c>
      <c r="E46" s="13">
        <v>0</v>
      </c>
      <c r="F46" s="13">
        <v>0</v>
      </c>
      <c r="G46" s="14">
        <v>10000</v>
      </c>
      <c r="H46" s="2"/>
    </row>
    <row r="47" spans="1:8" x14ac:dyDescent="0.25">
      <c r="A47" s="1" t="s">
        <v>63</v>
      </c>
      <c r="B47" s="1"/>
      <c r="C47" s="13">
        <v>7349500</v>
      </c>
      <c r="D47" s="13">
        <v>9449500</v>
      </c>
      <c r="E47" s="13">
        <v>9276657.8499999996</v>
      </c>
      <c r="F47" s="13">
        <v>2421442.87</v>
      </c>
      <c r="G47" s="14">
        <v>1170500</v>
      </c>
      <c r="H47" s="2" t="s">
        <v>97</v>
      </c>
    </row>
    <row r="48" spans="1:8" x14ac:dyDescent="0.25">
      <c r="A48" s="1" t="s">
        <v>98</v>
      </c>
      <c r="B48" s="1"/>
      <c r="C48" s="13">
        <v>1736600</v>
      </c>
      <c r="D48" s="13">
        <v>1881600</v>
      </c>
      <c r="E48" s="13">
        <v>1552300.72</v>
      </c>
      <c r="F48" s="13">
        <v>1527749.04</v>
      </c>
      <c r="G48" s="14">
        <v>1876500</v>
      </c>
      <c r="H48" s="2"/>
    </row>
    <row r="49" spans="1:8" x14ac:dyDescent="0.25">
      <c r="A49" s="15" t="s">
        <v>114</v>
      </c>
      <c r="B49" s="1"/>
      <c r="C49" s="13">
        <v>0</v>
      </c>
      <c r="D49" s="13">
        <v>0</v>
      </c>
      <c r="E49" s="13">
        <v>0</v>
      </c>
      <c r="F49" s="13">
        <v>0</v>
      </c>
      <c r="G49" s="14">
        <v>42230</v>
      </c>
      <c r="H49" s="2" t="s">
        <v>99</v>
      </c>
    </row>
    <row r="50" spans="1:8" x14ac:dyDescent="0.25">
      <c r="A50" s="15" t="s">
        <v>115</v>
      </c>
      <c r="B50" s="1"/>
      <c r="C50" s="13">
        <v>0</v>
      </c>
      <c r="D50" s="13">
        <v>0</v>
      </c>
      <c r="E50" s="13">
        <v>0</v>
      </c>
      <c r="F50" s="13">
        <v>0</v>
      </c>
      <c r="G50" s="14">
        <v>38114</v>
      </c>
      <c r="H50" s="2" t="s">
        <v>100</v>
      </c>
    </row>
    <row r="51" spans="1:8" x14ac:dyDescent="0.25">
      <c r="A51" s="1" t="s">
        <v>64</v>
      </c>
      <c r="B51" s="1"/>
      <c r="C51" s="13">
        <v>2247200</v>
      </c>
      <c r="D51" s="13">
        <v>2291100</v>
      </c>
      <c r="E51" s="13">
        <v>1946867.5200000005</v>
      </c>
      <c r="F51" s="13">
        <v>2077636.9000000001</v>
      </c>
      <c r="G51" s="14">
        <v>2329500</v>
      </c>
      <c r="H51" s="2"/>
    </row>
    <row r="52" spans="1:8" x14ac:dyDescent="0.25">
      <c r="A52" s="1" t="s">
        <v>65</v>
      </c>
      <c r="B52" s="1"/>
      <c r="C52" s="13">
        <v>15000</v>
      </c>
      <c r="D52" s="13">
        <v>15000</v>
      </c>
      <c r="E52" s="13">
        <v>6282.2000000000007</v>
      </c>
      <c r="F52" s="13">
        <v>18486.34</v>
      </c>
      <c r="G52" s="14">
        <v>15000</v>
      </c>
      <c r="H52" s="2"/>
    </row>
    <row r="53" spans="1:8" x14ac:dyDescent="0.25">
      <c r="A53" s="1" t="s">
        <v>101</v>
      </c>
      <c r="B53" s="1"/>
      <c r="C53" s="13">
        <v>81000</v>
      </c>
      <c r="D53" s="13">
        <v>91000</v>
      </c>
      <c r="E53" s="13">
        <v>90524</v>
      </c>
      <c r="F53" s="13">
        <v>80581</v>
      </c>
      <c r="G53" s="14">
        <v>93375</v>
      </c>
      <c r="H53" s="2"/>
    </row>
    <row r="54" spans="1:8" x14ac:dyDescent="0.25">
      <c r="A54" s="1" t="s">
        <v>66</v>
      </c>
      <c r="B54" s="1"/>
      <c r="C54" s="13">
        <v>0</v>
      </c>
      <c r="D54" s="13">
        <v>0</v>
      </c>
      <c r="E54" s="13">
        <v>15864453.890000001</v>
      </c>
      <c r="F54" s="13">
        <v>19835286.600000001</v>
      </c>
      <c r="G54" s="14" t="s">
        <v>8</v>
      </c>
      <c r="H54" s="2"/>
    </row>
    <row r="55" spans="1:8" x14ac:dyDescent="0.25">
      <c r="A55" s="1" t="s">
        <v>102</v>
      </c>
      <c r="B55" s="1"/>
      <c r="C55" s="13">
        <v>50000</v>
      </c>
      <c r="D55" s="13">
        <v>384575</v>
      </c>
      <c r="E55" s="13">
        <v>375547</v>
      </c>
      <c r="F55" s="13">
        <v>260899</v>
      </c>
      <c r="G55" s="14" t="s">
        <v>8</v>
      </c>
      <c r="H55" s="2"/>
    </row>
    <row r="56" spans="1:8" x14ac:dyDescent="0.25">
      <c r="A56" s="15" t="s">
        <v>103</v>
      </c>
      <c r="B56" s="1"/>
      <c r="C56" s="13">
        <v>0</v>
      </c>
      <c r="D56" s="13">
        <v>0</v>
      </c>
      <c r="E56" s="13">
        <v>0</v>
      </c>
      <c r="F56" s="13">
        <v>0</v>
      </c>
      <c r="G56" s="14">
        <v>11917</v>
      </c>
      <c r="H56" s="2" t="s">
        <v>104</v>
      </c>
    </row>
    <row r="57" spans="1:8" x14ac:dyDescent="0.25">
      <c r="A57" s="1" t="s">
        <v>67</v>
      </c>
      <c r="B57" s="1"/>
      <c r="C57" s="13">
        <v>13502050</v>
      </c>
      <c r="D57" s="13">
        <v>6958788</v>
      </c>
      <c r="E57" s="13">
        <v>335619</v>
      </c>
      <c r="F57" s="13">
        <v>315450</v>
      </c>
      <c r="G57" s="14">
        <v>19326439</v>
      </c>
      <c r="H57" s="2" t="s">
        <v>105</v>
      </c>
    </row>
    <row r="58" spans="1:8" x14ac:dyDescent="0.25">
      <c r="A58" s="1" t="s">
        <v>68</v>
      </c>
      <c r="B58" s="1"/>
      <c r="C58" s="13">
        <v>44542000</v>
      </c>
      <c r="D58" s="13">
        <v>81954875</v>
      </c>
      <c r="E58" s="13">
        <v>62719000.31000001</v>
      </c>
      <c r="F58" s="13">
        <v>67295464.939999998</v>
      </c>
      <c r="G58" s="4">
        <v>77696005</v>
      </c>
      <c r="H58" s="2"/>
    </row>
    <row r="61" spans="1:8" x14ac:dyDescent="0.25">
      <c r="A61" t="s">
        <v>110</v>
      </c>
      <c r="C61" s="16">
        <v>19800000</v>
      </c>
    </row>
    <row r="62" spans="1:8" x14ac:dyDescent="0.25">
      <c r="A62" t="s">
        <v>111</v>
      </c>
      <c r="C62" s="16">
        <v>-1002000</v>
      </c>
    </row>
    <row r="63" spans="1:8" x14ac:dyDescent="0.25">
      <c r="A63" t="s">
        <v>112</v>
      </c>
      <c r="C63" s="17">
        <f>SUM(C61:C62)</f>
        <v>18798000</v>
      </c>
    </row>
    <row r="65" spans="1:1" x14ac:dyDescent="0.25">
      <c r="A65" t="s">
        <v>113</v>
      </c>
    </row>
  </sheetData>
  <pageMargins left="0.7" right="0.7" top="0.78740157499999996" bottom="0.78740157499999996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Jirka</cp:lastModifiedBy>
  <cp:lastPrinted>2024-08-15T06:52:40Z</cp:lastPrinted>
  <dcterms:created xsi:type="dcterms:W3CDTF">2016-04-24T07:59:01Z</dcterms:created>
  <dcterms:modified xsi:type="dcterms:W3CDTF">2024-08-15T06:53:16Z</dcterms:modified>
</cp:coreProperties>
</file>