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5" i="4" l="1"/>
  <c r="E61" i="2"/>
  <c r="C61" i="2"/>
</calcChain>
</file>

<file path=xl/sharedStrings.xml><?xml version="1.0" encoding="utf-8"?>
<sst xmlns="http://schemas.openxmlformats.org/spreadsheetml/2006/main" count="210" uniqueCount="110">
  <si>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</si>
  <si>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</si>
  <si>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</si>
  <si>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</si>
  <si>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</si>
  <si>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</si>
  <si>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</si>
  <si>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</si>
  <si>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</si>
  <si>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</si>
  <si>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</si>
  <si>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</si>
  <si>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</si>
  <si>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</si>
  <si>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</si>
  <si>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</si>
  <si>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</si>
  <si>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</si>
  <si>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</si>
  <si>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</si>
  <si>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</si>
  <si>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4222  Investiční přijaté transfery od krajů Celkem</t>
  </si>
  <si>
    <t xml:space="preserve">  0  Bez ODPA Celkem</t>
  </si>
  <si>
    <t>ROZP po ZMĚNĚ</t>
  </si>
  <si>
    <t>FIN 2-12</t>
  </si>
  <si>
    <t>změna ROZP</t>
  </si>
  <si>
    <t>POZNÁMKA</t>
  </si>
  <si>
    <t>dotace MK Źukov</t>
  </si>
  <si>
    <t>dotace na dětské hřiště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</si>
  <si>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</si>
  <si>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</si>
  <si>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</si>
  <si>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2219  Ostatní záležitosti pozemních komunikací Celkem</t>
  </si>
  <si>
    <t>penále Colas - chodník Vrchovina-Žukov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</si>
  <si>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</si>
  <si>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</si>
  <si>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</si>
  <si>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</si>
  <si>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</si>
  <si>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</si>
  <si>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</si>
  <si>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</si>
  <si>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</si>
  <si>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</si>
  <si>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</si>
  <si>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</si>
  <si>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</si>
  <si>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</si>
  <si>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</si>
  <si>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</si>
  <si>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</si>
  <si>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</si>
  <si>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</si>
  <si>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</si>
  <si>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</si>
  <si>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</si>
  <si>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</si>
  <si>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>úroky ze spořícího účtu CREDITAS</t>
  </si>
  <si>
    <t xml:space="preserve">  6330  Převody vlastním fondům v rozpočtech územní úrovně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</si>
  <si>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</si>
  <si>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</si>
  <si>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</si>
  <si>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</si>
  <si>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</si>
  <si>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</si>
  <si>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</si>
  <si>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</si>
  <si>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 xml:space="preserve">  2310  Pitná voda Celkem</t>
  </si>
  <si>
    <t>oprava oken212,klimatizace 34</t>
  </si>
  <si>
    <t xml:space="preserve">  3114  Základní školy pro žáky se spec. vzděl. potřebami Celkem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</si>
  <si>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</si>
  <si>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</si>
  <si>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</si>
  <si>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>asfalt.plochy 3 400, pilíře na el.rozvody 500</t>
  </si>
  <si>
    <t>oprava vody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</si>
  <si>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</si>
  <si>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</si>
  <si>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</si>
  <si>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>ÚZ</t>
  </si>
  <si>
    <t xml:space="preserve">  3716  Monitoring ochrany ovzduší Celkem</t>
  </si>
  <si>
    <t xml:space="preserve">  3721  Sběr a svoz nebezpečných odpadů Celkem</t>
  </si>
  <si>
    <t>oprava traktoru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</si>
  <si>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</si>
  <si>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</si>
  <si>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</si>
  <si>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</si>
  <si>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</si>
  <si>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</si>
  <si>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</si>
  <si>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</si>
  <si>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6118  Volba prezidenta republiky Celkem</t>
  </si>
  <si>
    <t>pojištění majetku</t>
  </si>
  <si>
    <t>DPH</t>
  </si>
  <si>
    <t xml:space="preserve">  6399  Ostatní finanční operace Celkem</t>
  </si>
  <si>
    <t xml:space="preserve">  5901  Nespecifikované rezervy Celkem</t>
  </si>
  <si>
    <t>rezerva</t>
  </si>
  <si>
    <t>Financování</t>
  </si>
  <si>
    <t>PS k 1.1.2023</t>
  </si>
  <si>
    <t>splátka úvěru</t>
  </si>
  <si>
    <t>Celkem</t>
  </si>
  <si>
    <t>Zpracovala:</t>
  </si>
  <si>
    <t>J.Nytrová</t>
  </si>
  <si>
    <t>Schváleno dne:</t>
  </si>
  <si>
    <t>OBEC METYLOVICE</t>
  </si>
  <si>
    <t>RO č. 7</t>
  </si>
  <si>
    <t>Výdaje</t>
  </si>
  <si>
    <t>Příjmy</t>
  </si>
  <si>
    <t>ROZPOČET</t>
  </si>
  <si>
    <t xml:space="preserve">  2310  Pitná voda celkem</t>
  </si>
  <si>
    <t xml:space="preserve">  6320  Pojištění funkčně nespecifikované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</si>
</sst>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36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12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4" fontId="2" fillId="0" borderId="1" xfId="1" applyNumberForma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13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43" fontId="0" fillId="0" borderId="0" xfId="12" applyFont="1"/>
    <xf numFmtId="14" fontId="0" fillId="0" borderId="0" xfId="0" applyNumberFormat="1"/>
    <xf numFmtId="49" fontId="7" fillId="0" borderId="1" xfId="1" applyNumberFormat="1" applyFont="1" applyFill="1" applyBorder="1" applyAlignment="1" applyProtection="1">
      <alignment horizontal="left"/>
      <protection hidden="1"/>
    </xf>
  </cellXfs>
  <cellStyles count="13">
    <cellStyle name="Čárka" xfId="12" builtinId="3"/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</xdr:row>
          <xdr:rowOff>0</xdr:rowOff>
        </xdr:from>
        <xdr:to>
          <xdr:col>6</xdr:col>
          <xdr:colOff>628650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vyd-1"/>
      <sheetName val="Fin_vyd-2"/>
      <sheetName val="uprROZPvyd"/>
      <sheetName val="uprROZPprij"/>
      <sheetName val="Fin_prij-1"/>
      <sheetName val="Fin_prij-2"/>
      <sheetName val="ROZPOČET_VYD"/>
      <sheetName val="ROZPOČET_prij"/>
      <sheetName val="ROZPOČTOVÉ ZMĚNY zal"/>
      <sheetName val="Novy_ROZPOČET_VYD"/>
      <sheetName val="tiskZmeny"/>
      <sheetName val="ROZPOČET_prij_arch"/>
      <sheetName val="ROZPOČET_VYD_arch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8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upravyMISA"/>
      <sheetName val="Graf6"/>
    </sheetNames>
    <definedNames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opLeftCell="A17" workbookViewId="0">
      <selection sqref="A1:G55"/>
    </sheetView>
  </sheetViews>
  <sheetFormatPr defaultRowHeight="15" x14ac:dyDescent="0.25"/>
  <cols>
    <col min="1" max="1" width="16" customWidth="1"/>
    <col min="2" max="2" width="43.5703125" customWidth="1"/>
    <col min="3" max="3" width="17.5703125" customWidth="1"/>
    <col min="4" max="4" width="17.7109375" customWidth="1"/>
    <col min="5" max="5" width="17.5703125" customWidth="1"/>
    <col min="6" max="6" width="21.140625" customWidth="1"/>
    <col min="7" max="7" width="38.42578125" customWidth="1"/>
    <col min="14" max="14" width="9.140625" style="1"/>
  </cols>
  <sheetData>
    <row r="1" spans="1:14" x14ac:dyDescent="0.25">
      <c r="B1" t="s">
        <v>103</v>
      </c>
      <c r="C1" t="s">
        <v>104</v>
      </c>
    </row>
    <row r="3" spans="1:14" x14ac:dyDescent="0.25">
      <c r="A3" t="s">
        <v>106</v>
      </c>
    </row>
    <row r="4" spans="1:14" ht="15.75" x14ac:dyDescent="0.25">
      <c r="A4" s="4" t="s">
        <v>0</v>
      </c>
      <c r="B4" s="5" t="s">
        <v>1</v>
      </c>
      <c r="C4" s="5" t="s">
        <v>107</v>
      </c>
      <c r="D4" s="6" t="s">
        <v>25</v>
      </c>
      <c r="E4" s="7" t="s">
        <v>23</v>
      </c>
      <c r="F4" s="8" t="s">
        <v>24</v>
      </c>
      <c r="G4" s="9" t="s">
        <v>26</v>
      </c>
      <c r="N4"/>
    </row>
    <row r="5" spans="1:14" x14ac:dyDescent="0.25">
      <c r="A5" s="14"/>
      <c r="B5" s="14" t="s">
        <v>2</v>
      </c>
      <c r="C5" s="15">
        <v>4000000</v>
      </c>
      <c r="D5" s="16"/>
      <c r="E5" s="15">
        <v>4000000</v>
      </c>
      <c r="F5" s="15">
        <v>2921157.94</v>
      </c>
      <c r="G5" s="18"/>
    </row>
    <row r="6" spans="1:14" x14ac:dyDescent="0.25">
      <c r="A6" s="14"/>
      <c r="B6" s="14" t="s">
        <v>3</v>
      </c>
      <c r="C6" s="15">
        <v>105000</v>
      </c>
      <c r="D6" s="16"/>
      <c r="E6" s="15">
        <v>105000</v>
      </c>
      <c r="F6" s="15">
        <v>211915.53</v>
      </c>
      <c r="G6" s="18"/>
    </row>
    <row r="7" spans="1:14" x14ac:dyDescent="0.25">
      <c r="A7" s="14"/>
      <c r="B7" s="14" t="s">
        <v>4</v>
      </c>
      <c r="C7" s="15">
        <v>500000</v>
      </c>
      <c r="D7" s="16"/>
      <c r="E7" s="15">
        <v>500000</v>
      </c>
      <c r="F7" s="15">
        <v>683146.88</v>
      </c>
      <c r="G7" s="18"/>
    </row>
    <row r="8" spans="1:14" x14ac:dyDescent="0.25">
      <c r="A8" s="14"/>
      <c r="B8" s="14" t="s">
        <v>5</v>
      </c>
      <c r="C8" s="15">
        <v>4500000</v>
      </c>
      <c r="D8" s="16"/>
      <c r="E8" s="15">
        <v>4500000</v>
      </c>
      <c r="F8" s="15">
        <v>6035838.9199999999</v>
      </c>
      <c r="G8" s="18"/>
    </row>
    <row r="9" spans="1:14" x14ac:dyDescent="0.25">
      <c r="A9" s="14"/>
      <c r="B9" s="14" t="s">
        <v>6</v>
      </c>
      <c r="C9" s="15">
        <v>329460</v>
      </c>
      <c r="D9" s="16"/>
      <c r="E9" s="15">
        <v>329460</v>
      </c>
      <c r="F9" s="15">
        <v>329460</v>
      </c>
      <c r="G9" s="18"/>
    </row>
    <row r="10" spans="1:14" x14ac:dyDescent="0.25">
      <c r="A10" s="14"/>
      <c r="B10" s="14" t="s">
        <v>7</v>
      </c>
      <c r="C10" s="15">
        <v>13000000</v>
      </c>
      <c r="D10" s="16"/>
      <c r="E10" s="15">
        <v>13000000</v>
      </c>
      <c r="F10" s="15">
        <v>9307872</v>
      </c>
      <c r="G10" s="18"/>
    </row>
    <row r="11" spans="1:14" x14ac:dyDescent="0.25">
      <c r="A11" s="14"/>
      <c r="B11" s="14" t="s">
        <v>8</v>
      </c>
      <c r="C11" s="15">
        <v>38000</v>
      </c>
      <c r="D11" s="16"/>
      <c r="E11" s="15">
        <v>38000</v>
      </c>
      <c r="F11" s="15">
        <v>40680</v>
      </c>
      <c r="G11" s="18"/>
    </row>
    <row r="12" spans="1:14" x14ac:dyDescent="0.25">
      <c r="A12" s="14"/>
      <c r="B12" s="14" t="s">
        <v>9</v>
      </c>
      <c r="C12" s="15">
        <v>15000</v>
      </c>
      <c r="D12" s="16"/>
      <c r="E12" s="15">
        <v>15000</v>
      </c>
      <c r="F12" s="15">
        <v>11340</v>
      </c>
      <c r="G12" s="18"/>
    </row>
    <row r="13" spans="1:14" x14ac:dyDescent="0.25">
      <c r="A13" s="14"/>
      <c r="B13" s="14" t="s">
        <v>10</v>
      </c>
      <c r="C13" s="15">
        <v>8000</v>
      </c>
      <c r="D13" s="16"/>
      <c r="E13" s="15">
        <v>8000</v>
      </c>
      <c r="F13" s="15">
        <v>1740</v>
      </c>
      <c r="G13" s="18"/>
    </row>
    <row r="14" spans="1:14" x14ac:dyDescent="0.25">
      <c r="A14" s="14"/>
      <c r="B14" s="14" t="s">
        <v>11</v>
      </c>
      <c r="C14" s="15">
        <v>1140000</v>
      </c>
      <c r="D14" s="16"/>
      <c r="E14" s="15">
        <v>1140000</v>
      </c>
      <c r="F14" s="15">
        <v>1154650</v>
      </c>
      <c r="G14" s="18"/>
    </row>
    <row r="15" spans="1:14" x14ac:dyDescent="0.25">
      <c r="A15" s="14"/>
      <c r="B15" s="14" t="s">
        <v>12</v>
      </c>
      <c r="C15" s="15">
        <v>15000</v>
      </c>
      <c r="D15" s="16"/>
      <c r="E15" s="15">
        <v>15000</v>
      </c>
      <c r="F15" s="15">
        <v>8900</v>
      </c>
      <c r="G15" s="18"/>
    </row>
    <row r="16" spans="1:14" x14ac:dyDescent="0.25">
      <c r="A16" s="14"/>
      <c r="B16" s="14" t="s">
        <v>13</v>
      </c>
      <c r="C16" s="15">
        <v>140000</v>
      </c>
      <c r="D16" s="16"/>
      <c r="E16" s="15">
        <v>140000</v>
      </c>
      <c r="F16" s="15">
        <v>123886.76</v>
      </c>
      <c r="G16" s="18"/>
    </row>
    <row r="17" spans="1:23" x14ac:dyDescent="0.25">
      <c r="A17" s="14"/>
      <c r="B17" s="14" t="s">
        <v>14</v>
      </c>
      <c r="C17" s="15">
        <v>590000</v>
      </c>
      <c r="D17" s="16"/>
      <c r="E17" s="15">
        <v>590000</v>
      </c>
      <c r="F17" s="15">
        <v>577176.71</v>
      </c>
      <c r="G17" s="18"/>
    </row>
    <row r="18" spans="1:23" x14ac:dyDescent="0.25">
      <c r="A18" s="14"/>
      <c r="B18" s="14" t="s">
        <v>15</v>
      </c>
      <c r="C18" s="15">
        <v>490000</v>
      </c>
      <c r="D18" s="16"/>
      <c r="E18" s="15">
        <v>490000</v>
      </c>
      <c r="F18" s="15">
        <v>0</v>
      </c>
      <c r="G18" s="18"/>
    </row>
    <row r="19" spans="1:23" x14ac:dyDescent="0.25">
      <c r="A19" s="14"/>
      <c r="B19" s="14" t="s">
        <v>16</v>
      </c>
      <c r="C19" s="15">
        <v>196000</v>
      </c>
      <c r="D19" s="16"/>
      <c r="E19" s="15">
        <v>196000</v>
      </c>
      <c r="F19" s="15">
        <v>145000</v>
      </c>
      <c r="G19" s="18"/>
    </row>
    <row r="20" spans="1:23" x14ac:dyDescent="0.25">
      <c r="A20" s="14"/>
      <c r="B20" s="14" t="s">
        <v>17</v>
      </c>
      <c r="C20" s="15">
        <v>0</v>
      </c>
      <c r="D20" s="16"/>
      <c r="E20" s="15">
        <v>0</v>
      </c>
      <c r="F20" s="15">
        <v>49089.18</v>
      </c>
      <c r="G20" s="18"/>
    </row>
    <row r="21" spans="1:23" x14ac:dyDescent="0.25">
      <c r="A21" s="14"/>
      <c r="B21" s="14" t="s">
        <v>18</v>
      </c>
      <c r="C21" s="15">
        <v>428000</v>
      </c>
      <c r="D21" s="16"/>
      <c r="E21" s="15">
        <v>428000</v>
      </c>
      <c r="F21" s="15">
        <v>249669</v>
      </c>
      <c r="G21" s="18"/>
    </row>
    <row r="22" spans="1:23" x14ac:dyDescent="0.25">
      <c r="A22" s="14"/>
      <c r="B22" s="14" t="s">
        <v>19</v>
      </c>
      <c r="C22" s="15">
        <v>1155947</v>
      </c>
      <c r="D22" s="16"/>
      <c r="E22" s="15">
        <v>1155947</v>
      </c>
      <c r="F22" s="15">
        <v>1155947</v>
      </c>
      <c r="G22" s="18"/>
    </row>
    <row r="23" spans="1:23" x14ac:dyDescent="0.25">
      <c r="A23" s="14"/>
      <c r="B23" s="14" t="s">
        <v>20</v>
      </c>
      <c r="C23" s="15">
        <v>0</v>
      </c>
      <c r="D23" s="16">
        <v>908846</v>
      </c>
      <c r="E23" s="15">
        <v>908846</v>
      </c>
      <c r="F23" s="15">
        <v>908846</v>
      </c>
      <c r="G23" s="18" t="s">
        <v>27</v>
      </c>
    </row>
    <row r="24" spans="1:23" x14ac:dyDescent="0.25">
      <c r="A24" s="14"/>
      <c r="B24" s="14" t="s">
        <v>21</v>
      </c>
      <c r="C24" s="15">
        <v>2250000</v>
      </c>
      <c r="D24" s="16">
        <v>80000</v>
      </c>
      <c r="E24" s="15">
        <v>2330000</v>
      </c>
      <c r="F24" s="15">
        <v>2330000</v>
      </c>
      <c r="G24" s="18" t="s">
        <v>28</v>
      </c>
    </row>
    <row r="25" spans="1:23" x14ac:dyDescent="0.25">
      <c r="A25" s="10" t="s">
        <v>22</v>
      </c>
      <c r="B25" s="10"/>
      <c r="C25" s="11">
        <v>28900407</v>
      </c>
      <c r="D25" s="11">
        <v>988846</v>
      </c>
      <c r="E25" s="11">
        <v>29889253</v>
      </c>
      <c r="F25" s="11">
        <f>SUM(F5:F24)</f>
        <v>26246315.920000002</v>
      </c>
      <c r="G25" s="13" t="s">
        <v>27</v>
      </c>
      <c r="H25" s="2"/>
      <c r="I25" s="2"/>
      <c r="J25" s="2"/>
      <c r="K25" s="2"/>
      <c r="L25" s="2"/>
      <c r="M25" s="2"/>
      <c r="N25" s="3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5">
      <c r="A26" s="10" t="s">
        <v>29</v>
      </c>
      <c r="B26" s="10"/>
      <c r="C26" s="11">
        <v>45000</v>
      </c>
      <c r="D26" s="11" t="s">
        <v>30</v>
      </c>
      <c r="E26" s="11">
        <v>45000</v>
      </c>
      <c r="F26" s="11">
        <v>29450</v>
      </c>
      <c r="G26" s="13"/>
      <c r="H26" s="2"/>
      <c r="I26" s="2"/>
      <c r="J26" s="2"/>
      <c r="K26" s="2"/>
      <c r="L26" s="2"/>
      <c r="M26" s="2"/>
      <c r="N26" s="3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10" t="s">
        <v>31</v>
      </c>
      <c r="B27" s="10"/>
      <c r="C27" s="11">
        <v>40000</v>
      </c>
      <c r="D27" s="11" t="s">
        <v>30</v>
      </c>
      <c r="E27" s="11">
        <v>40000</v>
      </c>
      <c r="F27" s="11">
        <v>8474</v>
      </c>
      <c r="G27" s="13"/>
      <c r="H27" s="2"/>
      <c r="I27" s="2"/>
      <c r="J27" s="2"/>
      <c r="K27" s="2"/>
      <c r="L27" s="2"/>
      <c r="M27" s="2"/>
      <c r="N27" s="3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10" t="s">
        <v>32</v>
      </c>
      <c r="B28" s="10"/>
      <c r="C28" s="11">
        <v>0</v>
      </c>
      <c r="D28" s="11">
        <v>154092</v>
      </c>
      <c r="E28" s="11">
        <v>154092</v>
      </c>
      <c r="F28" s="11">
        <v>154092</v>
      </c>
      <c r="G28" s="13" t="s">
        <v>33</v>
      </c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10" t="s">
        <v>108</v>
      </c>
      <c r="B29" s="10"/>
      <c r="C29" s="11">
        <v>15000</v>
      </c>
      <c r="D29" s="11"/>
      <c r="E29" s="11">
        <v>15000</v>
      </c>
      <c r="F29" s="11">
        <v>15973</v>
      </c>
      <c r="G29" s="13"/>
      <c r="H29" s="2"/>
      <c r="I29" s="2"/>
      <c r="J29" s="2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10" t="s">
        <v>34</v>
      </c>
      <c r="B30" s="10"/>
      <c r="C30" s="11">
        <v>25000</v>
      </c>
      <c r="D30" s="11" t="s">
        <v>30</v>
      </c>
      <c r="E30" s="11">
        <v>25000</v>
      </c>
      <c r="F30" s="11">
        <v>19372</v>
      </c>
      <c r="G30" s="13"/>
      <c r="H30" s="2"/>
      <c r="I30" s="2"/>
      <c r="J30" s="2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10" t="s">
        <v>35</v>
      </c>
      <c r="B31" s="10"/>
      <c r="C31" s="11">
        <v>80230</v>
      </c>
      <c r="D31" s="11" t="s">
        <v>30</v>
      </c>
      <c r="E31" s="11">
        <v>80230</v>
      </c>
      <c r="F31" s="11">
        <v>80230</v>
      </c>
      <c r="G31" s="13"/>
      <c r="H31" s="2"/>
      <c r="I31" s="2"/>
      <c r="J31" s="2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10" t="s">
        <v>36</v>
      </c>
      <c r="B32" s="10"/>
      <c r="C32" s="11">
        <v>7500</v>
      </c>
      <c r="D32" s="11" t="s">
        <v>30</v>
      </c>
      <c r="E32" s="11">
        <v>7500</v>
      </c>
      <c r="F32" s="11">
        <v>8400</v>
      </c>
      <c r="G32" s="13"/>
      <c r="H32" s="2"/>
      <c r="I32" s="2"/>
      <c r="J32" s="2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10" t="s">
        <v>37</v>
      </c>
      <c r="B33" s="10"/>
      <c r="C33" s="11">
        <v>500</v>
      </c>
      <c r="D33" s="11" t="s">
        <v>30</v>
      </c>
      <c r="E33" s="11">
        <v>500</v>
      </c>
      <c r="F33" s="11">
        <v>4285</v>
      </c>
      <c r="G33" s="13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10" t="s">
        <v>38</v>
      </c>
      <c r="B34" s="10"/>
      <c r="C34" s="11">
        <v>1000</v>
      </c>
      <c r="D34" s="11" t="s">
        <v>30</v>
      </c>
      <c r="E34" s="11">
        <v>1000</v>
      </c>
      <c r="F34" s="11">
        <v>2562</v>
      </c>
      <c r="G34" s="13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10" t="s">
        <v>39</v>
      </c>
      <c r="B35" s="10"/>
      <c r="C35" s="11">
        <v>53000</v>
      </c>
      <c r="D35" s="11" t="s">
        <v>30</v>
      </c>
      <c r="E35" s="11">
        <v>53000</v>
      </c>
      <c r="F35" s="11">
        <v>40091</v>
      </c>
      <c r="G35" s="13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10" t="s">
        <v>40</v>
      </c>
      <c r="B36" s="10"/>
      <c r="C36" s="11">
        <v>4000</v>
      </c>
      <c r="D36" s="11" t="s">
        <v>30</v>
      </c>
      <c r="E36" s="11">
        <v>4000</v>
      </c>
      <c r="F36" s="11">
        <v>2640</v>
      </c>
      <c r="G36" s="13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10" t="s">
        <v>41</v>
      </c>
      <c r="B37" s="10"/>
      <c r="C37" s="11">
        <v>8000</v>
      </c>
      <c r="D37" s="11" t="s">
        <v>30</v>
      </c>
      <c r="E37" s="11">
        <v>8000</v>
      </c>
      <c r="F37" s="11">
        <v>4282.5</v>
      </c>
      <c r="G37" s="13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10" t="s">
        <v>42</v>
      </c>
      <c r="B38" s="10"/>
      <c r="C38" s="11">
        <v>0</v>
      </c>
      <c r="D38" s="11" t="s">
        <v>30</v>
      </c>
      <c r="E38" s="11">
        <v>0</v>
      </c>
      <c r="F38" s="11">
        <v>23912</v>
      </c>
      <c r="G38" s="13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10" t="s">
        <v>43</v>
      </c>
      <c r="B39" s="10"/>
      <c r="C39" s="11">
        <v>7500</v>
      </c>
      <c r="D39" s="11" t="s">
        <v>30</v>
      </c>
      <c r="E39" s="11">
        <v>7500</v>
      </c>
      <c r="F39" s="11">
        <v>22000</v>
      </c>
      <c r="G39" s="13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10" t="s">
        <v>44</v>
      </c>
      <c r="B40" s="10"/>
      <c r="C40" s="11">
        <v>0</v>
      </c>
      <c r="D40" s="11" t="s">
        <v>30</v>
      </c>
      <c r="E40" s="11">
        <v>0</v>
      </c>
      <c r="F40" s="11">
        <v>1800</v>
      </c>
      <c r="G40" s="13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10" t="s">
        <v>45</v>
      </c>
      <c r="B41" s="10"/>
      <c r="C41" s="11">
        <v>368000</v>
      </c>
      <c r="D41" s="11" t="s">
        <v>30</v>
      </c>
      <c r="E41" s="11">
        <v>368000</v>
      </c>
      <c r="F41" s="11">
        <v>224046</v>
      </c>
      <c r="G41" s="13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10" t="s">
        <v>46</v>
      </c>
      <c r="B42" s="10"/>
      <c r="C42" s="11">
        <v>730000</v>
      </c>
      <c r="D42" s="11" t="s">
        <v>30</v>
      </c>
      <c r="E42" s="11">
        <v>730000</v>
      </c>
      <c r="F42" s="11">
        <v>714232.74</v>
      </c>
      <c r="G42" s="13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10" t="s">
        <v>47</v>
      </c>
      <c r="B43" s="10"/>
      <c r="C43" s="11">
        <v>80000</v>
      </c>
      <c r="D43" s="11" t="s">
        <v>30</v>
      </c>
      <c r="E43" s="11">
        <v>80000</v>
      </c>
      <c r="F43" s="11">
        <v>3280</v>
      </c>
      <c r="G43" s="13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10" t="s">
        <v>48</v>
      </c>
      <c r="B44" s="10"/>
      <c r="C44" s="11">
        <v>2500</v>
      </c>
      <c r="D44" s="11" t="s">
        <v>30</v>
      </c>
      <c r="E44" s="11">
        <v>2500</v>
      </c>
      <c r="F44" s="11">
        <v>1500</v>
      </c>
      <c r="G44" s="13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10" t="s">
        <v>49</v>
      </c>
      <c r="B45" s="10"/>
      <c r="C45" s="11">
        <v>225000</v>
      </c>
      <c r="D45" s="11" t="s">
        <v>30</v>
      </c>
      <c r="E45" s="11">
        <v>225000</v>
      </c>
      <c r="F45" s="11">
        <v>0</v>
      </c>
      <c r="G45" s="13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10" t="s">
        <v>50</v>
      </c>
      <c r="B46" s="10"/>
      <c r="C46" s="11">
        <v>40000</v>
      </c>
      <c r="D46" s="11" t="s">
        <v>30</v>
      </c>
      <c r="E46" s="11">
        <v>40000</v>
      </c>
      <c r="F46" s="11">
        <v>42911</v>
      </c>
      <c r="G46" s="13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10" t="s">
        <v>51</v>
      </c>
      <c r="B47" s="10"/>
      <c r="C47" s="11">
        <v>130000</v>
      </c>
      <c r="D47" s="11" t="s">
        <v>30</v>
      </c>
      <c r="E47" s="11">
        <v>130000</v>
      </c>
      <c r="F47" s="11">
        <v>134685.26</v>
      </c>
      <c r="G47" s="13"/>
      <c r="H47" s="2"/>
      <c r="I47" s="2"/>
      <c r="J47" s="2"/>
      <c r="K47" s="2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10" t="s">
        <v>52</v>
      </c>
      <c r="B48" s="10"/>
      <c r="C48" s="11">
        <v>0</v>
      </c>
      <c r="D48" s="11" t="s">
        <v>30</v>
      </c>
      <c r="E48" s="11">
        <v>0</v>
      </c>
      <c r="F48" s="11">
        <v>550</v>
      </c>
      <c r="G48" s="13"/>
      <c r="H48" s="2"/>
      <c r="I48" s="2"/>
      <c r="J48" s="2"/>
      <c r="K48" s="2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10" t="s">
        <v>53</v>
      </c>
      <c r="B49" s="10"/>
      <c r="C49" s="11">
        <v>345000</v>
      </c>
      <c r="D49" s="11" t="s">
        <v>30</v>
      </c>
      <c r="E49" s="11">
        <v>345000</v>
      </c>
      <c r="F49" s="11">
        <v>371982.32</v>
      </c>
      <c r="G49" s="13"/>
      <c r="H49" s="2"/>
      <c r="I49" s="2"/>
      <c r="J49" s="2"/>
      <c r="K49" s="2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10" t="s">
        <v>54</v>
      </c>
      <c r="B50" s="10"/>
      <c r="C50" s="11">
        <v>37000</v>
      </c>
      <c r="D50" s="11" t="s">
        <v>30</v>
      </c>
      <c r="E50" s="11">
        <v>37000</v>
      </c>
      <c r="F50" s="11">
        <v>21047</v>
      </c>
      <c r="G50" s="13"/>
      <c r="H50" s="2"/>
      <c r="I50" s="2"/>
      <c r="J50" s="2"/>
      <c r="K50" s="2"/>
      <c r="L50" s="2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10" t="s">
        <v>55</v>
      </c>
      <c r="B51" s="10"/>
      <c r="C51" s="11">
        <v>10000</v>
      </c>
      <c r="D51" s="11" t="s">
        <v>30</v>
      </c>
      <c r="E51" s="11">
        <v>10000</v>
      </c>
      <c r="F51" s="11">
        <v>36054</v>
      </c>
      <c r="G51" s="13"/>
      <c r="H51" s="2"/>
      <c r="I51" s="2"/>
      <c r="J51" s="2"/>
      <c r="K51" s="2"/>
      <c r="L51" s="2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10" t="s">
        <v>56</v>
      </c>
      <c r="B52" s="10"/>
      <c r="C52" s="11">
        <v>200000</v>
      </c>
      <c r="D52" s="11">
        <v>237800</v>
      </c>
      <c r="E52" s="11">
        <v>437800</v>
      </c>
      <c r="F52" s="11">
        <v>437787.47</v>
      </c>
      <c r="G52" s="13" t="s">
        <v>57</v>
      </c>
      <c r="H52" s="2"/>
      <c r="I52" s="2"/>
      <c r="J52" s="2"/>
      <c r="K52" s="2"/>
      <c r="L52" s="2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10" t="s">
        <v>58</v>
      </c>
      <c r="B53" s="10"/>
      <c r="C53" s="11">
        <v>0</v>
      </c>
      <c r="D53" s="11" t="s">
        <v>30</v>
      </c>
      <c r="E53" s="11">
        <v>0</v>
      </c>
      <c r="F53" s="11">
        <v>15754463.890000001</v>
      </c>
      <c r="G53" s="13"/>
      <c r="H53" s="2"/>
      <c r="I53" s="2"/>
      <c r="J53" s="2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10" t="s">
        <v>59</v>
      </c>
      <c r="B54" s="10"/>
      <c r="C54" s="11">
        <v>5000</v>
      </c>
      <c r="D54" s="11" t="s">
        <v>30</v>
      </c>
      <c r="E54" s="11">
        <v>5000</v>
      </c>
      <c r="F54" s="11">
        <v>1086</v>
      </c>
      <c r="G54" s="13"/>
      <c r="H54" s="2"/>
      <c r="I54" s="2"/>
      <c r="J54" s="2"/>
      <c r="K54" s="2"/>
      <c r="L54" s="2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10" t="s">
        <v>60</v>
      </c>
      <c r="B55" s="10"/>
      <c r="C55" s="11">
        <v>31359637</v>
      </c>
      <c r="D55" s="19">
        <v>1380738</v>
      </c>
      <c r="E55" s="11">
        <v>32740375</v>
      </c>
      <c r="F55" s="11">
        <v>44407492.490000002</v>
      </c>
      <c r="G55" s="13"/>
      <c r="H55" s="2"/>
      <c r="I55" s="2"/>
      <c r="J55" s="2"/>
      <c r="K55" s="2"/>
      <c r="L55" s="2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</row>
  </sheetData>
  <pageMargins left="0.7" right="0.7" top="0.78740157499999996" bottom="0.78740157499999996" header="0.3" footer="0.3"/>
  <pageSetup paperSize="9" scale="76" fitToHeight="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6</xdr:col>
                    <xdr:colOff>114300</xdr:colOff>
                    <xdr:row>3</xdr:row>
                    <xdr:rowOff>0</xdr:rowOff>
                  </from>
                  <to>
                    <xdr:col>6</xdr:col>
                    <xdr:colOff>628650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7"/>
  <sheetViews>
    <sheetView tabSelected="1" topLeftCell="A28" workbookViewId="0">
      <selection sqref="A1:G66"/>
    </sheetView>
  </sheetViews>
  <sheetFormatPr defaultRowHeight="15" x14ac:dyDescent="0.25"/>
  <cols>
    <col min="1" max="1" width="53" customWidth="1"/>
    <col min="2" max="2" width="41.7109375" customWidth="1"/>
    <col min="3" max="3" width="22.42578125" customWidth="1"/>
    <col min="4" max="4" width="17.5703125" customWidth="1"/>
    <col min="5" max="5" width="21.28515625" customWidth="1"/>
    <col min="6" max="6" width="17.28515625" customWidth="1"/>
    <col min="7" max="7" width="32.7109375" customWidth="1"/>
  </cols>
  <sheetData>
    <row r="1" spans="1:7" x14ac:dyDescent="0.25">
      <c r="B1" t="s">
        <v>103</v>
      </c>
      <c r="C1" t="s">
        <v>104</v>
      </c>
    </row>
    <row r="3" spans="1:7" x14ac:dyDescent="0.25">
      <c r="A3" t="s">
        <v>105</v>
      </c>
    </row>
    <row r="4" spans="1:7" ht="15.75" x14ac:dyDescent="0.25">
      <c r="A4" s="4" t="s">
        <v>0</v>
      </c>
      <c r="B4" s="5" t="s">
        <v>1</v>
      </c>
      <c r="C4" s="5" t="s">
        <v>107</v>
      </c>
      <c r="D4" s="6" t="s">
        <v>25</v>
      </c>
      <c r="E4" s="7" t="s">
        <v>23</v>
      </c>
      <c r="F4" s="8" t="s">
        <v>24</v>
      </c>
      <c r="G4" s="9" t="s">
        <v>26</v>
      </c>
    </row>
    <row r="5" spans="1:7" x14ac:dyDescent="0.25">
      <c r="A5" s="10" t="s">
        <v>61</v>
      </c>
      <c r="B5" s="10"/>
      <c r="C5" s="11">
        <v>10000</v>
      </c>
      <c r="D5" s="11" t="s">
        <v>30</v>
      </c>
      <c r="E5" s="12">
        <v>10000</v>
      </c>
      <c r="F5" s="11">
        <v>0</v>
      </c>
      <c r="G5" s="13"/>
    </row>
    <row r="6" spans="1:7" x14ac:dyDescent="0.25">
      <c r="A6" s="10" t="s">
        <v>62</v>
      </c>
      <c r="B6" s="10"/>
      <c r="C6" s="11">
        <v>12000</v>
      </c>
      <c r="D6" s="11" t="s">
        <v>30</v>
      </c>
      <c r="E6" s="12">
        <v>12000</v>
      </c>
      <c r="F6" s="11">
        <v>10385.4</v>
      </c>
      <c r="G6" s="13"/>
    </row>
    <row r="7" spans="1:7" x14ac:dyDescent="0.25">
      <c r="A7" s="10" t="s">
        <v>29</v>
      </c>
      <c r="B7" s="10"/>
      <c r="C7" s="11">
        <v>200000</v>
      </c>
      <c r="D7" s="11" t="s">
        <v>30</v>
      </c>
      <c r="E7" s="12">
        <v>200000</v>
      </c>
      <c r="F7" s="11">
        <v>89855.21</v>
      </c>
      <c r="G7" s="13"/>
    </row>
    <row r="8" spans="1:7" x14ac:dyDescent="0.25">
      <c r="A8" s="10" t="s">
        <v>63</v>
      </c>
      <c r="B8" s="10"/>
      <c r="C8" s="11">
        <v>10000</v>
      </c>
      <c r="D8" s="11" t="s">
        <v>30</v>
      </c>
      <c r="E8" s="12">
        <v>10000</v>
      </c>
      <c r="F8" s="11">
        <v>3942</v>
      </c>
      <c r="G8" s="13"/>
    </row>
    <row r="9" spans="1:7" x14ac:dyDescent="0.25">
      <c r="A9" s="10" t="s">
        <v>64</v>
      </c>
      <c r="B9" s="10"/>
      <c r="C9" s="11">
        <v>566000</v>
      </c>
      <c r="D9" s="11" t="s">
        <v>30</v>
      </c>
      <c r="E9" s="12">
        <v>566000</v>
      </c>
      <c r="F9" s="11">
        <v>350266.82</v>
      </c>
      <c r="G9" s="13"/>
    </row>
    <row r="10" spans="1:7" x14ac:dyDescent="0.25">
      <c r="A10" s="10" t="s">
        <v>32</v>
      </c>
      <c r="B10" s="10"/>
      <c r="C10" s="11">
        <v>570000</v>
      </c>
      <c r="D10" s="11" t="s">
        <v>30</v>
      </c>
      <c r="E10" s="12">
        <v>570000</v>
      </c>
      <c r="F10" s="11">
        <v>60590.3</v>
      </c>
      <c r="G10" s="13"/>
    </row>
    <row r="11" spans="1:7" x14ac:dyDescent="0.25">
      <c r="A11" s="10" t="s">
        <v>65</v>
      </c>
      <c r="B11" s="10"/>
      <c r="C11" s="11">
        <v>43000</v>
      </c>
      <c r="D11" s="11" t="s">
        <v>30</v>
      </c>
      <c r="E11" s="12">
        <v>43000</v>
      </c>
      <c r="F11" s="11">
        <v>0</v>
      </c>
      <c r="G11" s="13"/>
    </row>
    <row r="12" spans="1:7" x14ac:dyDescent="0.25">
      <c r="A12" s="10" t="s">
        <v>66</v>
      </c>
      <c r="B12" s="10"/>
      <c r="C12" s="11">
        <v>403000</v>
      </c>
      <c r="D12" s="11" t="s">
        <v>30</v>
      </c>
      <c r="E12" s="12">
        <v>403000</v>
      </c>
      <c r="F12" s="11">
        <v>394628</v>
      </c>
      <c r="G12" s="13"/>
    </row>
    <row r="13" spans="1:7" x14ac:dyDescent="0.25">
      <c r="A13" s="10" t="s">
        <v>67</v>
      </c>
      <c r="B13" s="10"/>
      <c r="C13" s="11">
        <v>215000</v>
      </c>
      <c r="D13" s="11" t="s">
        <v>30</v>
      </c>
      <c r="E13" s="12">
        <v>215000</v>
      </c>
      <c r="F13" s="11">
        <v>0</v>
      </c>
      <c r="G13" s="13"/>
    </row>
    <row r="14" spans="1:7" x14ac:dyDescent="0.25">
      <c r="A14" s="10" t="s">
        <v>34</v>
      </c>
      <c r="B14" s="10"/>
      <c r="C14" s="11">
        <v>11250000</v>
      </c>
      <c r="D14" s="11" t="s">
        <v>30</v>
      </c>
      <c r="E14" s="12">
        <v>11250000</v>
      </c>
      <c r="F14" s="11">
        <v>9846104.7899999991</v>
      </c>
      <c r="G14" s="13"/>
    </row>
    <row r="15" spans="1:7" x14ac:dyDescent="0.25">
      <c r="A15" s="10" t="s">
        <v>35</v>
      </c>
      <c r="B15" s="10"/>
      <c r="C15" s="11">
        <v>6680947</v>
      </c>
      <c r="D15" s="11">
        <v>246000</v>
      </c>
      <c r="E15" s="12">
        <v>6926947</v>
      </c>
      <c r="F15" s="11">
        <v>2373644.11</v>
      </c>
      <c r="G15" s="13" t="s">
        <v>68</v>
      </c>
    </row>
    <row r="16" spans="1:7" x14ac:dyDescent="0.25">
      <c r="A16" s="10" t="s">
        <v>69</v>
      </c>
      <c r="B16" s="10"/>
      <c r="C16" s="11">
        <v>10000</v>
      </c>
      <c r="D16" s="11" t="s">
        <v>30</v>
      </c>
      <c r="E16" s="12">
        <v>10000</v>
      </c>
      <c r="F16" s="11">
        <v>10000</v>
      </c>
      <c r="G16" s="13"/>
    </row>
    <row r="17" spans="1:7" x14ac:dyDescent="0.25">
      <c r="A17" s="10" t="s">
        <v>36</v>
      </c>
      <c r="B17" s="10"/>
      <c r="C17" s="11">
        <v>28500</v>
      </c>
      <c r="D17" s="11" t="s">
        <v>30</v>
      </c>
      <c r="E17" s="12">
        <v>28500</v>
      </c>
      <c r="F17" s="11">
        <v>14236</v>
      </c>
      <c r="G17" s="13"/>
    </row>
    <row r="18" spans="1:7" x14ac:dyDescent="0.25">
      <c r="A18" s="10" t="s">
        <v>37</v>
      </c>
      <c r="B18" s="10"/>
      <c r="C18" s="11">
        <v>83000</v>
      </c>
      <c r="D18" s="11" t="s">
        <v>30</v>
      </c>
      <c r="E18" s="12">
        <v>83000</v>
      </c>
      <c r="F18" s="11">
        <v>13490.45</v>
      </c>
      <c r="G18" s="13"/>
    </row>
    <row r="19" spans="1:7" x14ac:dyDescent="0.25">
      <c r="A19" s="10" t="s">
        <v>38</v>
      </c>
      <c r="B19" s="10"/>
      <c r="C19" s="11">
        <v>144950</v>
      </c>
      <c r="D19" s="11" t="s">
        <v>30</v>
      </c>
      <c r="E19" s="12">
        <v>144950</v>
      </c>
      <c r="F19" s="11">
        <v>91530.64</v>
      </c>
      <c r="G19" s="13"/>
    </row>
    <row r="20" spans="1:7" x14ac:dyDescent="0.25">
      <c r="A20" s="10" t="s">
        <v>39</v>
      </c>
      <c r="B20" s="10"/>
      <c r="C20" s="11">
        <v>700000</v>
      </c>
      <c r="D20" s="11" t="s">
        <v>30</v>
      </c>
      <c r="E20" s="12">
        <v>700000</v>
      </c>
      <c r="F20" s="11">
        <v>230185.8</v>
      </c>
      <c r="G20" s="13"/>
    </row>
    <row r="21" spans="1:7" x14ac:dyDescent="0.25">
      <c r="A21" s="10" t="s">
        <v>70</v>
      </c>
      <c r="B21" s="10"/>
      <c r="C21" s="11">
        <v>95000</v>
      </c>
      <c r="D21" s="11" t="s">
        <v>30</v>
      </c>
      <c r="E21" s="12">
        <v>95000</v>
      </c>
      <c r="F21" s="11">
        <v>109497.28</v>
      </c>
      <c r="G21" s="13"/>
    </row>
    <row r="22" spans="1:7" x14ac:dyDescent="0.25">
      <c r="A22" s="10" t="s">
        <v>40</v>
      </c>
      <c r="B22" s="10"/>
      <c r="C22" s="11">
        <v>48500</v>
      </c>
      <c r="D22" s="11" t="s">
        <v>30</v>
      </c>
      <c r="E22" s="12">
        <v>48500</v>
      </c>
      <c r="F22" s="11">
        <v>6878.85</v>
      </c>
      <c r="G22" s="13"/>
    </row>
    <row r="23" spans="1:7" x14ac:dyDescent="0.25">
      <c r="A23" s="10" t="s">
        <v>41</v>
      </c>
      <c r="B23" s="10"/>
      <c r="C23" s="11">
        <v>222500</v>
      </c>
      <c r="D23" s="11" t="s">
        <v>30</v>
      </c>
      <c r="E23" s="12">
        <v>222500</v>
      </c>
      <c r="F23" s="11">
        <v>131233.20000000001</v>
      </c>
      <c r="G23" s="13"/>
    </row>
    <row r="24" spans="1:7" x14ac:dyDescent="0.25">
      <c r="A24" s="10" t="s">
        <v>71</v>
      </c>
      <c r="B24" s="10"/>
      <c r="C24" s="11">
        <v>25000</v>
      </c>
      <c r="D24" s="11" t="s">
        <v>30</v>
      </c>
      <c r="E24" s="12">
        <v>25000</v>
      </c>
      <c r="F24" s="11">
        <v>25000</v>
      </c>
      <c r="G24" s="13"/>
    </row>
    <row r="25" spans="1:7" x14ac:dyDescent="0.25">
      <c r="A25" s="10" t="s">
        <v>72</v>
      </c>
      <c r="B25" s="10"/>
      <c r="C25" s="11">
        <v>57500</v>
      </c>
      <c r="D25" s="11" t="s">
        <v>30</v>
      </c>
      <c r="E25" s="12">
        <v>57500</v>
      </c>
      <c r="F25" s="11">
        <v>53817.65</v>
      </c>
      <c r="G25" s="13"/>
    </row>
    <row r="26" spans="1:7" x14ac:dyDescent="0.25">
      <c r="A26" s="10" t="s">
        <v>42</v>
      </c>
      <c r="B26" s="10"/>
      <c r="C26" s="11">
        <v>2362700</v>
      </c>
      <c r="D26" s="11">
        <v>3900000</v>
      </c>
      <c r="E26" s="12">
        <v>6262700</v>
      </c>
      <c r="F26" s="11">
        <v>619487.82999999996</v>
      </c>
      <c r="G26" s="13" t="s">
        <v>73</v>
      </c>
    </row>
    <row r="27" spans="1:7" x14ac:dyDescent="0.25">
      <c r="A27" s="10" t="s">
        <v>43</v>
      </c>
      <c r="B27" s="10"/>
      <c r="C27" s="11">
        <v>438800</v>
      </c>
      <c r="D27" s="11">
        <v>70000</v>
      </c>
      <c r="E27" s="12">
        <v>508800</v>
      </c>
      <c r="F27" s="11">
        <v>435038.03</v>
      </c>
      <c r="G27" s="13" t="s">
        <v>74</v>
      </c>
    </row>
    <row r="28" spans="1:7" x14ac:dyDescent="0.25">
      <c r="A28" s="10" t="s">
        <v>44</v>
      </c>
      <c r="B28" s="10"/>
      <c r="C28" s="11">
        <v>1038600</v>
      </c>
      <c r="D28" s="11">
        <v>132000</v>
      </c>
      <c r="E28" s="12">
        <v>1170600</v>
      </c>
      <c r="F28" s="11">
        <v>956009.62</v>
      </c>
      <c r="G28" s="13"/>
    </row>
    <row r="29" spans="1:7" x14ac:dyDescent="0.25">
      <c r="A29" s="10" t="s">
        <v>75</v>
      </c>
      <c r="B29" s="10"/>
      <c r="C29" s="11">
        <v>5400</v>
      </c>
      <c r="D29" s="11" t="s">
        <v>30</v>
      </c>
      <c r="E29" s="12">
        <v>5400</v>
      </c>
      <c r="F29" s="11">
        <v>4400</v>
      </c>
      <c r="G29" s="13"/>
    </row>
    <row r="30" spans="1:7" x14ac:dyDescent="0.25">
      <c r="A30" s="10" t="s">
        <v>76</v>
      </c>
      <c r="B30" s="10"/>
      <c r="C30" s="11">
        <v>1000</v>
      </c>
      <c r="D30" s="11" t="s">
        <v>30</v>
      </c>
      <c r="E30" s="12">
        <v>1000</v>
      </c>
      <c r="F30" s="11">
        <v>1000</v>
      </c>
      <c r="G30" s="13"/>
    </row>
    <row r="31" spans="1:7" x14ac:dyDescent="0.25">
      <c r="A31" s="10" t="s">
        <v>45</v>
      </c>
      <c r="B31" s="10"/>
      <c r="C31" s="11">
        <v>1084000</v>
      </c>
      <c r="D31" s="11" t="s">
        <v>30</v>
      </c>
      <c r="E31" s="12">
        <v>1084000</v>
      </c>
      <c r="F31" s="11">
        <v>61904.55</v>
      </c>
      <c r="G31" s="13"/>
    </row>
    <row r="32" spans="1:7" x14ac:dyDescent="0.25">
      <c r="A32" s="10" t="s">
        <v>46</v>
      </c>
      <c r="B32" s="10"/>
      <c r="C32" s="11">
        <v>150000</v>
      </c>
      <c r="D32" s="11" t="s">
        <v>30</v>
      </c>
      <c r="E32" s="12">
        <v>150000</v>
      </c>
      <c r="F32" s="11">
        <v>-22736.46</v>
      </c>
      <c r="G32" s="13"/>
    </row>
    <row r="33" spans="1:7" x14ac:dyDescent="0.25">
      <c r="A33" s="10" t="s">
        <v>77</v>
      </c>
      <c r="B33" s="10"/>
      <c r="C33" s="11">
        <v>661570</v>
      </c>
      <c r="D33" s="11" t="s">
        <v>30</v>
      </c>
      <c r="E33" s="12">
        <v>661570</v>
      </c>
      <c r="F33" s="11">
        <v>462648.06</v>
      </c>
      <c r="G33" s="13"/>
    </row>
    <row r="34" spans="1:7" x14ac:dyDescent="0.25">
      <c r="A34" s="10" t="s">
        <v>47</v>
      </c>
      <c r="B34" s="10"/>
      <c r="C34" s="11">
        <v>389000</v>
      </c>
      <c r="D34" s="11" t="s">
        <v>30</v>
      </c>
      <c r="E34" s="12">
        <v>389000</v>
      </c>
      <c r="F34" s="11">
        <v>289713.87</v>
      </c>
      <c r="G34" s="13"/>
    </row>
    <row r="35" spans="1:7" x14ac:dyDescent="0.25">
      <c r="A35" s="10" t="s">
        <v>49</v>
      </c>
      <c r="B35" s="10"/>
      <c r="C35" s="11">
        <v>502000</v>
      </c>
      <c r="D35" s="11">
        <v>125000</v>
      </c>
      <c r="E35" s="12">
        <v>627000</v>
      </c>
      <c r="F35" s="11">
        <v>627000</v>
      </c>
      <c r="G35" s="13" t="s">
        <v>78</v>
      </c>
    </row>
    <row r="36" spans="1:7" x14ac:dyDescent="0.25">
      <c r="A36" s="10" t="s">
        <v>79</v>
      </c>
      <c r="B36" s="10"/>
      <c r="C36" s="11">
        <v>0</v>
      </c>
      <c r="D36" s="11" t="s">
        <v>30</v>
      </c>
      <c r="E36" s="12">
        <v>0</v>
      </c>
      <c r="F36" s="11">
        <v>4218</v>
      </c>
      <c r="G36" s="13"/>
    </row>
    <row r="37" spans="1:7" x14ac:dyDescent="0.25">
      <c r="A37" s="10" t="s">
        <v>80</v>
      </c>
      <c r="B37" s="10"/>
      <c r="C37" s="11">
        <v>23000</v>
      </c>
      <c r="D37" s="11" t="s">
        <v>30</v>
      </c>
      <c r="E37" s="12">
        <v>23000</v>
      </c>
      <c r="F37" s="11">
        <v>1161.18</v>
      </c>
      <c r="G37" s="13"/>
    </row>
    <row r="38" spans="1:7" x14ac:dyDescent="0.25">
      <c r="A38" s="10" t="s">
        <v>51</v>
      </c>
      <c r="B38" s="10"/>
      <c r="C38" s="11">
        <v>1593000</v>
      </c>
      <c r="D38" s="11" t="s">
        <v>30</v>
      </c>
      <c r="E38" s="12">
        <v>1593000</v>
      </c>
      <c r="F38" s="11">
        <v>851327.89</v>
      </c>
      <c r="G38" s="13"/>
    </row>
    <row r="39" spans="1:7" x14ac:dyDescent="0.25">
      <c r="A39" s="10" t="s">
        <v>52</v>
      </c>
      <c r="B39" s="10"/>
      <c r="C39" s="11">
        <v>60000</v>
      </c>
      <c r="D39" s="11" t="s">
        <v>30</v>
      </c>
      <c r="E39" s="12">
        <v>60000</v>
      </c>
      <c r="F39" s="11">
        <v>43019.27</v>
      </c>
      <c r="G39" s="13"/>
    </row>
    <row r="40" spans="1:7" x14ac:dyDescent="0.25">
      <c r="A40" s="10" t="s">
        <v>54</v>
      </c>
      <c r="B40" s="10"/>
      <c r="C40" s="11">
        <v>388600</v>
      </c>
      <c r="D40" s="11" t="s">
        <v>30</v>
      </c>
      <c r="E40" s="12">
        <v>388600</v>
      </c>
      <c r="F40" s="11">
        <v>148298.9</v>
      </c>
      <c r="G40" s="13"/>
    </row>
    <row r="41" spans="1:7" x14ac:dyDescent="0.25">
      <c r="A41" s="10" t="s">
        <v>82</v>
      </c>
      <c r="B41" s="10"/>
      <c r="C41" s="11">
        <v>3059500</v>
      </c>
      <c r="D41" s="11">
        <v>251000</v>
      </c>
      <c r="E41" s="12">
        <v>3310500</v>
      </c>
      <c r="F41" s="11">
        <v>1757619.79</v>
      </c>
      <c r="G41" s="13" t="s">
        <v>81</v>
      </c>
    </row>
    <row r="42" spans="1:7" x14ac:dyDescent="0.25">
      <c r="A42" s="10" t="s">
        <v>83</v>
      </c>
      <c r="B42" s="10"/>
      <c r="C42" s="11">
        <v>700</v>
      </c>
      <c r="D42" s="11" t="s">
        <v>30</v>
      </c>
      <c r="E42" s="12">
        <v>700</v>
      </c>
      <c r="F42" s="11">
        <v>396.48</v>
      </c>
      <c r="G42" s="13"/>
    </row>
    <row r="43" spans="1:7" x14ac:dyDescent="0.25">
      <c r="A43" s="10" t="s">
        <v>84</v>
      </c>
      <c r="B43" s="10"/>
      <c r="C43" s="11">
        <v>70000</v>
      </c>
      <c r="D43" s="11" t="s">
        <v>30</v>
      </c>
      <c r="E43" s="12">
        <v>70000</v>
      </c>
      <c r="F43" s="11">
        <v>60000</v>
      </c>
      <c r="G43" s="13"/>
    </row>
    <row r="44" spans="1:7" x14ac:dyDescent="0.25">
      <c r="A44" s="10" t="s">
        <v>85</v>
      </c>
      <c r="B44" s="10"/>
      <c r="C44" s="11">
        <v>78500</v>
      </c>
      <c r="D44" s="11" t="s">
        <v>30</v>
      </c>
      <c r="E44" s="12">
        <v>78500</v>
      </c>
      <c r="F44" s="11">
        <v>78500</v>
      </c>
      <c r="G44" s="13"/>
    </row>
    <row r="45" spans="1:7" x14ac:dyDescent="0.25">
      <c r="A45" s="10" t="s">
        <v>86</v>
      </c>
      <c r="B45" s="10"/>
      <c r="C45" s="11">
        <v>20000</v>
      </c>
      <c r="D45" s="11">
        <v>35000</v>
      </c>
      <c r="E45" s="12">
        <v>55000</v>
      </c>
      <c r="F45" s="11">
        <v>20000</v>
      </c>
      <c r="G45" s="13"/>
    </row>
    <row r="46" spans="1:7" x14ac:dyDescent="0.25">
      <c r="A46" s="10" t="s">
        <v>87</v>
      </c>
      <c r="B46" s="10"/>
      <c r="C46" s="11">
        <v>10000</v>
      </c>
      <c r="D46" s="11" t="s">
        <v>30</v>
      </c>
      <c r="E46" s="12">
        <v>10000</v>
      </c>
      <c r="F46" s="11">
        <v>0</v>
      </c>
      <c r="G46" s="13"/>
    </row>
    <row r="47" spans="1:7" x14ac:dyDescent="0.25">
      <c r="A47" s="10" t="s">
        <v>88</v>
      </c>
      <c r="B47" s="10"/>
      <c r="C47" s="11">
        <v>9399500</v>
      </c>
      <c r="D47" s="11">
        <v>50000</v>
      </c>
      <c r="E47" s="12">
        <v>9449500</v>
      </c>
      <c r="F47" s="11">
        <v>8971540.9600000009</v>
      </c>
      <c r="G47" s="13"/>
    </row>
    <row r="48" spans="1:7" x14ac:dyDescent="0.25">
      <c r="A48" s="10" t="s">
        <v>89</v>
      </c>
      <c r="B48" s="10"/>
      <c r="C48" s="11">
        <v>1881600</v>
      </c>
      <c r="D48" s="11" t="s">
        <v>30</v>
      </c>
      <c r="E48" s="12">
        <v>1881600</v>
      </c>
      <c r="F48" s="11">
        <v>1069673.6599999999</v>
      </c>
      <c r="G48" s="13"/>
    </row>
    <row r="49" spans="1:7" x14ac:dyDescent="0.25">
      <c r="A49" s="10" t="s">
        <v>90</v>
      </c>
      <c r="B49" s="10"/>
      <c r="C49" s="11">
        <v>40200</v>
      </c>
      <c r="D49" s="11" t="s">
        <v>30</v>
      </c>
      <c r="E49" s="12">
        <v>40200</v>
      </c>
      <c r="F49" s="11">
        <v>30921.55</v>
      </c>
      <c r="G49" s="13"/>
    </row>
    <row r="50" spans="1:7" x14ac:dyDescent="0.25">
      <c r="A50" s="10" t="s">
        <v>55</v>
      </c>
      <c r="B50" s="10"/>
      <c r="C50" s="11">
        <v>2291100</v>
      </c>
      <c r="D50" s="11" t="s">
        <v>30</v>
      </c>
      <c r="E50" s="12">
        <v>2291100</v>
      </c>
      <c r="F50" s="11">
        <v>1392576.41</v>
      </c>
      <c r="G50" s="13"/>
    </row>
    <row r="51" spans="1:7" x14ac:dyDescent="0.25">
      <c r="A51" s="10" t="s">
        <v>56</v>
      </c>
      <c r="B51" s="10"/>
      <c r="C51" s="11">
        <v>15000</v>
      </c>
      <c r="D51" s="11" t="s">
        <v>30</v>
      </c>
      <c r="E51" s="12">
        <v>15000</v>
      </c>
      <c r="F51" s="11">
        <v>4614.3999999999996</v>
      </c>
      <c r="G51" s="13"/>
    </row>
    <row r="52" spans="1:7" x14ac:dyDescent="0.25">
      <c r="A52" s="22" t="s">
        <v>109</v>
      </c>
      <c r="B52" s="14"/>
      <c r="C52" s="11">
        <v>81000</v>
      </c>
      <c r="D52" s="19">
        <v>10000</v>
      </c>
      <c r="E52" s="12">
        <v>91000</v>
      </c>
      <c r="F52" s="11">
        <v>45262</v>
      </c>
      <c r="G52" s="13" t="s">
        <v>91</v>
      </c>
    </row>
    <row r="53" spans="1:7" x14ac:dyDescent="0.25">
      <c r="A53" s="10" t="s">
        <v>58</v>
      </c>
      <c r="B53" s="10"/>
      <c r="C53" s="11">
        <v>0</v>
      </c>
      <c r="D53" s="11" t="s">
        <v>30</v>
      </c>
      <c r="E53" s="12">
        <v>0</v>
      </c>
      <c r="F53" s="11">
        <v>15754453.890000001</v>
      </c>
      <c r="G53" s="13"/>
    </row>
    <row r="54" spans="1:7" x14ac:dyDescent="0.25">
      <c r="A54" s="10" t="s">
        <v>93</v>
      </c>
      <c r="B54" s="10"/>
      <c r="C54" s="11">
        <v>379460</v>
      </c>
      <c r="D54" s="11">
        <v>5115</v>
      </c>
      <c r="E54" s="12">
        <v>384575</v>
      </c>
      <c r="F54" s="11">
        <v>384575</v>
      </c>
      <c r="G54" s="13" t="s">
        <v>92</v>
      </c>
    </row>
    <row r="55" spans="1:7" x14ac:dyDescent="0.25">
      <c r="A55" s="14"/>
      <c r="B55" s="14" t="s">
        <v>94</v>
      </c>
      <c r="C55" s="15">
        <v>7580653</v>
      </c>
      <c r="D55" s="16">
        <v>-3498671</v>
      </c>
      <c r="E55" s="17">
        <v>4081982</v>
      </c>
      <c r="F55" s="15">
        <v>0</v>
      </c>
      <c r="G55" s="18" t="s">
        <v>95</v>
      </c>
    </row>
    <row r="56" spans="1:7" x14ac:dyDescent="0.25">
      <c r="A56" s="10" t="s">
        <v>59</v>
      </c>
      <c r="B56" s="10"/>
      <c r="C56" s="11">
        <v>7897510</v>
      </c>
      <c r="D56" s="11">
        <v>-3443377</v>
      </c>
      <c r="E56" s="12">
        <v>4454133</v>
      </c>
      <c r="F56" s="11">
        <v>279725</v>
      </c>
      <c r="G56" s="13"/>
    </row>
    <row r="57" spans="1:7" x14ac:dyDescent="0.25">
      <c r="A57" s="10" t="s">
        <v>60</v>
      </c>
      <c r="B57" s="10"/>
      <c r="C57" s="11">
        <v>55296637</v>
      </c>
      <c r="D57" s="19">
        <v>1380738</v>
      </c>
      <c r="E57" s="12">
        <v>56677375</v>
      </c>
      <c r="F57" s="11">
        <v>47697636.380000003</v>
      </c>
      <c r="G57" s="13"/>
    </row>
    <row r="59" spans="1:7" x14ac:dyDescent="0.25">
      <c r="A59" t="s">
        <v>96</v>
      </c>
      <c r="B59" t="s">
        <v>97</v>
      </c>
      <c r="C59" s="20">
        <v>24939000</v>
      </c>
      <c r="D59" s="20"/>
      <c r="E59" s="20">
        <v>24939000</v>
      </c>
      <c r="F59" s="20"/>
      <c r="G59" s="20"/>
    </row>
    <row r="60" spans="1:7" x14ac:dyDescent="0.25">
      <c r="B60" t="s">
        <v>98</v>
      </c>
      <c r="C60" s="20">
        <v>-1002000</v>
      </c>
      <c r="D60" s="20"/>
      <c r="E60" s="20">
        <v>-1002000</v>
      </c>
      <c r="F60" s="20"/>
      <c r="G60" s="20"/>
    </row>
    <row r="61" spans="1:7" x14ac:dyDescent="0.25">
      <c r="B61" t="s">
        <v>99</v>
      </c>
      <c r="C61" s="20">
        <f>SUM(C59:C60)</f>
        <v>23937000</v>
      </c>
      <c r="D61" s="20"/>
      <c r="E61" s="20">
        <f>SUM(E59:E60)</f>
        <v>23937000</v>
      </c>
      <c r="F61" s="20"/>
      <c r="G61" s="20"/>
    </row>
    <row r="62" spans="1:7" x14ac:dyDescent="0.25">
      <c r="C62" s="20"/>
      <c r="D62" s="20"/>
      <c r="E62" s="20"/>
      <c r="F62" s="20"/>
      <c r="G62" s="20"/>
    </row>
    <row r="63" spans="1:7" x14ac:dyDescent="0.25">
      <c r="A63" t="s">
        <v>100</v>
      </c>
      <c r="B63" t="s">
        <v>101</v>
      </c>
      <c r="C63" s="20"/>
      <c r="D63" s="20"/>
      <c r="E63" s="20"/>
      <c r="F63" s="20"/>
      <c r="G63" s="20"/>
    </row>
    <row r="64" spans="1:7" x14ac:dyDescent="0.25">
      <c r="A64" t="s">
        <v>102</v>
      </c>
      <c r="B64" s="21">
        <v>45160</v>
      </c>
      <c r="C64" s="20"/>
      <c r="D64" s="20"/>
      <c r="E64" s="20"/>
      <c r="F64" s="20"/>
      <c r="G64" s="20"/>
    </row>
    <row r="65" spans="3:7" x14ac:dyDescent="0.25">
      <c r="C65" s="20"/>
      <c r="D65" s="20"/>
      <c r="E65" s="20"/>
      <c r="F65" s="20"/>
      <c r="G65" s="20"/>
    </row>
    <row r="66" spans="3:7" x14ac:dyDescent="0.25">
      <c r="C66" s="20"/>
      <c r="D66" s="20"/>
      <c r="E66" s="20"/>
      <c r="F66" s="20"/>
      <c r="G66" s="20"/>
    </row>
    <row r="67" spans="3:7" x14ac:dyDescent="0.25">
      <c r="C67" s="20"/>
      <c r="D67" s="20"/>
      <c r="E67" s="20"/>
      <c r="F67" s="20"/>
      <c r="G67" s="20"/>
    </row>
  </sheetData>
  <pageMargins left="0.7" right="0.7" top="0.78740157499999996" bottom="0.78740157499999996" header="0.3" footer="0.3"/>
  <pageSetup paperSize="9" scale="6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2024-03-21T10:13:32Z</cp:lastPrinted>
  <dcterms:created xsi:type="dcterms:W3CDTF">2016-04-24T07:59:01Z</dcterms:created>
  <dcterms:modified xsi:type="dcterms:W3CDTF">2024-03-21T10:14:15Z</dcterms:modified>
</cp:coreProperties>
</file>