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1_Dokumenty\ZO\Úřední deska 2023\04\"/>
    </mc:Choice>
  </mc:AlternateContent>
  <bookViews>
    <workbookView xWindow="0" yWindow="0" windowWidth="28770" windowHeight="12360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54" i="2" l="1"/>
  <c r="E54" i="2" s="1"/>
  <c r="E51" i="2"/>
  <c r="G90" i="1"/>
  <c r="H90" i="1" s="1"/>
  <c r="H9" i="1"/>
</calcChain>
</file>

<file path=xl/sharedStrings.xml><?xml version="1.0" encoding="utf-8"?>
<sst xmlns="http://schemas.openxmlformats.org/spreadsheetml/2006/main" count="300" uniqueCount="118">
  <si>
    <t>PAR</t>
  </si>
  <si>
    <t>POL</t>
  </si>
  <si>
    <t>PARAGRAF</t>
  </si>
  <si>
    <t>POLOŽKA</t>
  </si>
  <si>
    <t>POZNÁMKA</t>
  </si>
  <si>
    <t>Upravený ROZP</t>
  </si>
  <si>
    <t>změna ROZP</t>
  </si>
  <si>
    <t>ROZP po ZMĚNĚ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</si>
  <si>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</si>
  <si>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</si>
  <si>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</si>
  <si>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</si>
  <si>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</si>
  <si>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</si>
  <si>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</si>
  <si>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</si>
  <si>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</si>
  <si>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</si>
  <si>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</si>
  <si>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</si>
  <si>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</si>
  <si>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</si>
  <si>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</si>
  <si>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</si>
  <si>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</si>
  <si>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</si>
  <si>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4222   Investiční přijaté transfery od krajů</t>
  </si>
  <si>
    <t>PP*</t>
  </si>
  <si>
    <t>dotace z MSK na rekonstr.has.garáže</t>
  </si>
  <si>
    <t/>
  </si>
  <si>
    <t xml:space="preserve">  2111  Příjmy z poskytování služeb a výrobků Celkem</t>
  </si>
  <si>
    <t xml:space="preserve">  1039  Ostatní záležitosti lesního hospodářství Celkem</t>
  </si>
  <si>
    <t xml:space="preserve">  2131  Příjmy z pronájmu pozemků Celkem</t>
  </si>
  <si>
    <t xml:space="preserve">  1098  Ostatní výdaje na zemědělství Celkem</t>
  </si>
  <si>
    <t xml:space="preserve">  2132  Přijmy z pronájmu ost. nemovit. a jejich částí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</si>
  <si>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</si>
  <si>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</si>
  <si>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</si>
  <si>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2322  Přijaté pojistné náhrady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</si>
  <si>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</si>
  <si>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</si>
  <si>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</si>
  <si>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</si>
  <si>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2112  Příjmy z prod. zboží (již nakoup. za úč. prodeje)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</si>
  <si>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</si>
  <si>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</si>
  <si>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</si>
  <si>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</si>
  <si>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</si>
  <si>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</si>
  <si>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</si>
  <si>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</si>
  <si>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</si>
  <si>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</si>
  <si>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2329  Ostatní nedaňové příjmy jinde nezařazené Celkem</t>
  </si>
  <si>
    <t xml:space="preserve">  3639  Komunální služby a územní rozvoj j.n. Celkem</t>
  </si>
  <si>
    <t xml:space="preserve">  3722  Sběr a svoz komunálních odpadů Celkem</t>
  </si>
  <si>
    <t xml:space="preserve">  2324  Přijaté nekapitálové příspěvky a náhrady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</si>
  <si>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</si>
  <si>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</si>
  <si>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2133  Příjmy z pronájmu movitých věcí Celkem</t>
  </si>
  <si>
    <t xml:space="preserve">  2310  Příjmy z prodeje krátk.a drobného dlouhodob.majetk Celkem</t>
  </si>
  <si>
    <t xml:space="preserve">  6171  Činnost místní správy Celkem</t>
  </si>
  <si>
    <t xml:space="preserve">  2141  Příjmy z úroků (část) Celkem</t>
  </si>
  <si>
    <t xml:space="preserve">  6310  Obecné příjmy a výdaje z finančních operací Celkem</t>
  </si>
  <si>
    <t xml:space="preserve">  4134  Převody z rozpočtových účtů Celkem</t>
  </si>
  <si>
    <t xml:space="preserve">  4138  Převody z vlastní pokladny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</si>
  <si>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</si>
  <si>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</si>
  <si>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</si>
  <si>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SKUTEČNOST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</si>
  <si>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</si>
  <si>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</si>
  <si>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</si>
  <si>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</si>
  <si>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>Inženýr.činnost lávka řes Hutný potok</t>
  </si>
  <si>
    <t xml:space="preserve">  2221  Provoz veřejné silniční dopravy Celkem</t>
  </si>
  <si>
    <t xml:space="preserve">  2292  Dopravní obslužnost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</si>
  <si>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</si>
  <si>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</si>
  <si>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</si>
  <si>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</si>
  <si>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</si>
  <si>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</si>
  <si>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</si>
  <si>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>PD VO lokalita Metylovice Z39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</si>
  <si>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</si>
  <si>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</si>
  <si>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</si>
  <si>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>navýšení mezd dílna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</si>
  <si>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</si>
  <si>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</si>
  <si>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</si>
  <si>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</si>
  <si>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</si>
  <si>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</si>
  <si>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</si>
  <si>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6118  Volba prezidenta republiky Celkem</t>
  </si>
  <si>
    <t>navýšení mezd OÚ</t>
  </si>
  <si>
    <t xml:space="preserve">  6320  Pojištění funkčně nespecifikované Celkem</t>
  </si>
  <si>
    <t xml:space="preserve">  6399  Ostatní finanční operace Celkem</t>
  </si>
  <si>
    <t>schválený RO</t>
  </si>
  <si>
    <t>upravený RO</t>
  </si>
  <si>
    <t>VÝDAJE</t>
  </si>
  <si>
    <t>OBEC METYLOVICE</t>
  </si>
  <si>
    <t>Financování:</t>
  </si>
  <si>
    <t>PS k 1.1.2023</t>
  </si>
  <si>
    <t>splátky úvěru</t>
  </si>
  <si>
    <t>Celkem</t>
  </si>
  <si>
    <t>RO č. 3</t>
  </si>
  <si>
    <t>PŘÍJMY</t>
  </si>
  <si>
    <t>Zpracovala:</t>
  </si>
  <si>
    <t>J.Nytrová</t>
  </si>
  <si>
    <t>Schváleno dne:</t>
  </si>
  <si>
    <t xml:space="preserve">  1122  Daň z příjmů právnických osob, poplatníkem je obec</t>
  </si>
  <si>
    <t>daň z příjmů PO za obec</t>
  </si>
  <si>
    <t xml:space="preserve">  6339 Daň z příjmů právnických osob za obec</t>
  </si>
  <si>
    <t>daň z příjmů za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</si>
</sst>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4" fontId="1" fillId="0" borderId="0" xfId="0" applyNumberFormat="1" applyFont="1" applyAlignment="1"/>
    <xf numFmtId="3" fontId="1" fillId="0" borderId="0" xfId="0" applyNumberFormat="1" applyFont="1"/>
    <xf numFmtId="0" fontId="8" fillId="0" borderId="0" xfId="0" applyFont="1"/>
    <xf numFmtId="0" fontId="4" fillId="2" borderId="2" xfId="1" applyFont="1" applyFill="1" applyBorder="1" applyAlignment="1" applyProtection="1">
      <alignment horizontal="center" vertical="center"/>
      <protection hidden="1"/>
    </xf>
    <xf numFmtId="4" fontId="3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6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4" fillId="0" borderId="2" xfId="1" applyNumberFormat="1" applyFont="1" applyFill="1" applyBorder="1" applyAlignment="1" applyProtection="1"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5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11" fillId="0" borderId="2" xfId="1" applyNumberFormat="1" applyFont="1" applyFill="1" applyBorder="1" applyAlignment="1" applyProtection="1">
      <alignment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0" fontId="0" fillId="0" borderId="2" xfId="0" applyFont="1" applyBorder="1"/>
    <xf numFmtId="43" fontId="0" fillId="0" borderId="2" xfId="2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8" fillId="0" borderId="2" xfId="0" applyFont="1" applyBorder="1"/>
    <xf numFmtId="4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1" fontId="2" fillId="0" borderId="2" xfId="1" applyNumberFormat="1" applyFill="1" applyBorder="1" applyAlignment="1" applyProtection="1">
      <alignment horizontal="center"/>
      <protection hidden="1"/>
    </xf>
    <xf numFmtId="4" fontId="2" fillId="0" borderId="2" xfId="1" applyNumberFormat="1" applyFill="1" applyBorder="1" applyAlignment="1" applyProtection="1">
      <protection hidden="1"/>
    </xf>
    <xf numFmtId="4" fontId="2" fillId="0" borderId="2" xfId="1" applyNumberFormat="1" applyFill="1" applyBorder="1" applyAlignment="1" applyProtection="1">
      <alignment shrinkToFit="1"/>
      <protection hidden="1"/>
    </xf>
    <xf numFmtId="4" fontId="2" fillId="0" borderId="2" xfId="1" applyNumberFormat="1" applyFill="1" applyBorder="1" applyAlignment="1" applyProtection="1">
      <alignment shrinkToFit="1"/>
      <protection locked="0" hidden="1"/>
    </xf>
    <xf numFmtId="0" fontId="2" fillId="0" borderId="2" xfId="1" applyNumberFormat="1" applyFont="1" applyFill="1" applyBorder="1" applyAlignment="1" applyProtection="1">
      <alignment shrinkToFit="1"/>
      <protection locked="0"/>
    </xf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  <xf numFmtId="0" fontId="8" fillId="0" borderId="1" xfId="0" applyFont="1" applyBorder="1"/>
    <xf numFmtId="43" fontId="0" fillId="0" borderId="1" xfId="2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Fill="1" applyBorder="1"/>
    <xf numFmtId="4" fontId="0" fillId="0" borderId="0" xfId="0" applyNumberFormat="1"/>
    <xf numFmtId="14" fontId="0" fillId="0" borderId="0" xfId="0" applyNumberFormat="1" applyFont="1" applyBorder="1"/>
  </cellXfs>
  <cellStyles count="3">
    <cellStyle name="Čárka" xfId="2" builtinId="3"/>
    <cellStyle name="Normální" xfId="0" builtinId="0"/>
    <cellStyle name="normální 2" xfId="1"/>
  </cellStyles>
  <dxfs count="6">
    <dxf>
      <font>
        <color theme="0"/>
      </font>
    </dxf>
    <dxf>
      <fill>
        <patternFill>
          <fgColor rgb="FFFF0000"/>
          <bgColor rgb="FFFF0000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indexed="64"/>
          <bgColor theme="3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opLeftCell="A73" workbookViewId="0">
      <selection activeCell="I10" sqref="I10"/>
    </sheetView>
  </sheetViews>
  <sheetFormatPr defaultRowHeight="15" x14ac:dyDescent="0.25"/>
  <cols>
    <col min="1" max="1" width="13.7109375" customWidth="1"/>
    <col min="2" max="2" width="6" bestFit="1" customWidth="1"/>
    <col min="3" max="3" width="21.7109375" customWidth="1"/>
    <col min="4" max="4" width="31.140625" customWidth="1"/>
    <col min="5" max="5" width="18.85546875" customWidth="1"/>
    <col min="6" max="6" width="16.28515625" customWidth="1"/>
    <col min="7" max="7" width="12.7109375" customWidth="1"/>
    <col min="8" max="8" width="17.85546875" customWidth="1"/>
    <col min="9" max="9" width="24.5703125" customWidth="1"/>
  </cols>
  <sheetData>
    <row r="1" spans="1:9" x14ac:dyDescent="0.25">
      <c r="D1" t="s">
        <v>104</v>
      </c>
      <c r="E1" t="s">
        <v>109</v>
      </c>
    </row>
    <row r="3" spans="1:9" x14ac:dyDescent="0.25">
      <c r="A3" s="1"/>
      <c r="B3" s="1"/>
      <c r="C3" s="2" t="s">
        <v>110</v>
      </c>
      <c r="D3" s="2"/>
      <c r="E3" s="2"/>
      <c r="F3" s="2"/>
      <c r="G3" s="2"/>
      <c r="H3" s="2"/>
      <c r="I3" s="2"/>
    </row>
    <row r="4" spans="1:9" ht="15.75" x14ac:dyDescent="0.25">
      <c r="A4" s="22" t="s">
        <v>0</v>
      </c>
      <c r="B4" s="2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11" t="s">
        <v>6</v>
      </c>
      <c r="H4" s="6" t="s">
        <v>7</v>
      </c>
      <c r="I4" s="7" t="s">
        <v>4</v>
      </c>
    </row>
    <row r="5" spans="1:9" x14ac:dyDescent="0.25">
      <c r="A5" s="24">
        <v>0</v>
      </c>
      <c r="B5" s="24">
        <v>1111</v>
      </c>
      <c r="C5" s="25"/>
      <c r="D5" s="25" t="s">
        <v>8</v>
      </c>
      <c r="E5" s="25"/>
      <c r="F5" s="26">
        <v>4000000</v>
      </c>
      <c r="G5" s="27"/>
      <c r="H5" s="26">
        <v>4000000</v>
      </c>
      <c r="I5" s="16"/>
    </row>
    <row r="6" spans="1:9" x14ac:dyDescent="0.25">
      <c r="A6" s="24">
        <v>0</v>
      </c>
      <c r="B6" s="24">
        <v>1112</v>
      </c>
      <c r="C6" s="25"/>
      <c r="D6" s="25" t="s">
        <v>9</v>
      </c>
      <c r="E6" s="25"/>
      <c r="F6" s="26">
        <v>105000</v>
      </c>
      <c r="G6" s="27"/>
      <c r="H6" s="26">
        <v>105000</v>
      </c>
      <c r="I6" s="16"/>
    </row>
    <row r="7" spans="1:9" x14ac:dyDescent="0.25">
      <c r="A7" s="24">
        <v>0</v>
      </c>
      <c r="B7" s="24">
        <v>1113</v>
      </c>
      <c r="C7" s="25"/>
      <c r="D7" s="25" t="s">
        <v>10</v>
      </c>
      <c r="E7" s="25"/>
      <c r="F7" s="26">
        <v>500000</v>
      </c>
      <c r="G7" s="27"/>
      <c r="H7" s="26">
        <v>500000</v>
      </c>
      <c r="I7" s="16"/>
    </row>
    <row r="8" spans="1:9" x14ac:dyDescent="0.25">
      <c r="A8" s="24">
        <v>0</v>
      </c>
      <c r="B8" s="24">
        <v>1121</v>
      </c>
      <c r="C8" s="25"/>
      <c r="D8" s="25" t="s">
        <v>11</v>
      </c>
      <c r="E8" s="25"/>
      <c r="F8" s="26">
        <v>4500000</v>
      </c>
      <c r="G8" s="27"/>
      <c r="H8" s="26">
        <v>4500000</v>
      </c>
      <c r="I8" s="16"/>
    </row>
    <row r="9" spans="1:9" x14ac:dyDescent="0.25">
      <c r="A9" s="24">
        <v>0</v>
      </c>
      <c r="B9" s="24">
        <v>1122</v>
      </c>
      <c r="C9" s="25"/>
      <c r="D9" s="25" t="s">
        <v>114</v>
      </c>
      <c r="E9" s="25"/>
      <c r="F9" s="26"/>
      <c r="G9" s="27">
        <v>329460</v>
      </c>
      <c r="H9" s="26">
        <f>SUM(F9:G9)</f>
        <v>329460</v>
      </c>
      <c r="I9" s="16" t="s">
        <v>115</v>
      </c>
    </row>
    <row r="10" spans="1:9" x14ac:dyDescent="0.25">
      <c r="A10" s="24">
        <v>0</v>
      </c>
      <c r="B10" s="24">
        <v>1211</v>
      </c>
      <c r="C10" s="25"/>
      <c r="D10" s="25" t="s">
        <v>12</v>
      </c>
      <c r="E10" s="25"/>
      <c r="F10" s="26">
        <v>13000000</v>
      </c>
      <c r="G10" s="27"/>
      <c r="H10" s="26">
        <v>13000000</v>
      </c>
      <c r="I10" s="16"/>
    </row>
    <row r="11" spans="1:9" x14ac:dyDescent="0.25">
      <c r="A11" s="24">
        <v>0</v>
      </c>
      <c r="B11" s="24">
        <v>1341</v>
      </c>
      <c r="C11" s="25"/>
      <c r="D11" s="25" t="s">
        <v>13</v>
      </c>
      <c r="E11" s="25"/>
      <c r="F11" s="26">
        <v>38000</v>
      </c>
      <c r="G11" s="27"/>
      <c r="H11" s="26">
        <v>38000</v>
      </c>
      <c r="I11" s="16"/>
    </row>
    <row r="12" spans="1:9" x14ac:dyDescent="0.25">
      <c r="A12" s="24">
        <v>0</v>
      </c>
      <c r="B12" s="24">
        <v>1342</v>
      </c>
      <c r="C12" s="25"/>
      <c r="D12" s="25" t="s">
        <v>14</v>
      </c>
      <c r="E12" s="25"/>
      <c r="F12" s="26">
        <v>15000</v>
      </c>
      <c r="G12" s="27"/>
      <c r="H12" s="26">
        <v>15000</v>
      </c>
      <c r="I12" s="16"/>
    </row>
    <row r="13" spans="1:9" x14ac:dyDescent="0.25">
      <c r="A13" s="24">
        <v>0</v>
      </c>
      <c r="B13" s="24">
        <v>1343</v>
      </c>
      <c r="C13" s="25"/>
      <c r="D13" s="25" t="s">
        <v>15</v>
      </c>
      <c r="E13" s="25"/>
      <c r="F13" s="26">
        <v>8000</v>
      </c>
      <c r="G13" s="27"/>
      <c r="H13" s="26">
        <v>8000</v>
      </c>
      <c r="I13" s="16"/>
    </row>
    <row r="14" spans="1:9" x14ac:dyDescent="0.25">
      <c r="A14" s="24">
        <v>0</v>
      </c>
      <c r="B14" s="24">
        <v>1345</v>
      </c>
      <c r="C14" s="25"/>
      <c r="D14" s="25" t="s">
        <v>16</v>
      </c>
      <c r="E14" s="25"/>
      <c r="F14" s="26">
        <v>1140000</v>
      </c>
      <c r="G14" s="27"/>
      <c r="H14" s="26">
        <v>1140000</v>
      </c>
      <c r="I14" s="16"/>
    </row>
    <row r="15" spans="1:9" x14ac:dyDescent="0.25">
      <c r="A15" s="24">
        <v>0</v>
      </c>
      <c r="B15" s="24">
        <v>1361</v>
      </c>
      <c r="C15" s="25"/>
      <c r="D15" s="25" t="s">
        <v>17</v>
      </c>
      <c r="E15" s="25"/>
      <c r="F15" s="26">
        <v>15000</v>
      </c>
      <c r="G15" s="27"/>
      <c r="H15" s="26">
        <v>15000</v>
      </c>
      <c r="I15" s="16"/>
    </row>
    <row r="16" spans="1:9" x14ac:dyDescent="0.25">
      <c r="A16" s="24">
        <v>0</v>
      </c>
      <c r="B16" s="24">
        <v>1381</v>
      </c>
      <c r="C16" s="25"/>
      <c r="D16" s="25" t="s">
        <v>18</v>
      </c>
      <c r="E16" s="25"/>
      <c r="F16" s="26">
        <v>140000</v>
      </c>
      <c r="G16" s="27"/>
      <c r="H16" s="26">
        <v>140000</v>
      </c>
      <c r="I16" s="16"/>
    </row>
    <row r="17" spans="1:9" x14ac:dyDescent="0.25">
      <c r="A17" s="24">
        <v>0</v>
      </c>
      <c r="B17" s="24">
        <v>1511</v>
      </c>
      <c r="C17" s="25"/>
      <c r="D17" s="25" t="s">
        <v>19</v>
      </c>
      <c r="E17" s="25"/>
      <c r="F17" s="26">
        <v>590000</v>
      </c>
      <c r="G17" s="27"/>
      <c r="H17" s="26">
        <v>590000</v>
      </c>
      <c r="I17" s="16"/>
    </row>
    <row r="18" spans="1:9" x14ac:dyDescent="0.25">
      <c r="A18" s="24">
        <v>0</v>
      </c>
      <c r="B18" s="24">
        <v>2420</v>
      </c>
      <c r="C18" s="25"/>
      <c r="D18" s="25" t="s">
        <v>20</v>
      </c>
      <c r="E18" s="25"/>
      <c r="F18" s="26">
        <v>490000</v>
      </c>
      <c r="G18" s="27"/>
      <c r="H18" s="26">
        <v>490000</v>
      </c>
      <c r="I18" s="16"/>
    </row>
    <row r="19" spans="1:9" x14ac:dyDescent="0.25">
      <c r="A19" s="24">
        <v>0</v>
      </c>
      <c r="B19" s="24">
        <v>2460</v>
      </c>
      <c r="C19" s="25"/>
      <c r="D19" s="25" t="s">
        <v>21</v>
      </c>
      <c r="E19" s="25"/>
      <c r="F19" s="26">
        <v>196000</v>
      </c>
      <c r="G19" s="27"/>
      <c r="H19" s="26">
        <v>196000</v>
      </c>
      <c r="I19" s="16"/>
    </row>
    <row r="20" spans="1:9" x14ac:dyDescent="0.25">
      <c r="A20" s="24">
        <v>0</v>
      </c>
      <c r="B20" s="24">
        <v>4111</v>
      </c>
      <c r="C20" s="25"/>
      <c r="D20" s="25" t="s">
        <v>22</v>
      </c>
      <c r="E20" s="25"/>
      <c r="F20" s="26">
        <v>0</v>
      </c>
      <c r="G20" s="27"/>
      <c r="H20" s="26">
        <v>0</v>
      </c>
      <c r="I20" s="16"/>
    </row>
    <row r="21" spans="1:9" x14ac:dyDescent="0.25">
      <c r="A21" s="24">
        <v>0</v>
      </c>
      <c r="B21" s="24">
        <v>4112</v>
      </c>
      <c r="C21" s="25"/>
      <c r="D21" s="25" t="s">
        <v>23</v>
      </c>
      <c r="E21" s="25"/>
      <c r="F21" s="26">
        <v>428000</v>
      </c>
      <c r="G21" s="27"/>
      <c r="H21" s="26">
        <v>428000</v>
      </c>
      <c r="I21" s="16"/>
    </row>
    <row r="22" spans="1:9" x14ac:dyDescent="0.25">
      <c r="A22" s="24">
        <v>0</v>
      </c>
      <c r="B22" s="24">
        <v>4116</v>
      </c>
      <c r="C22" s="25"/>
      <c r="D22" s="25" t="s">
        <v>24</v>
      </c>
      <c r="E22" s="25"/>
      <c r="F22" s="26">
        <v>1155947</v>
      </c>
      <c r="G22" s="27"/>
      <c r="H22" s="26">
        <v>1155947</v>
      </c>
      <c r="I22" s="16"/>
    </row>
    <row r="23" spans="1:9" x14ac:dyDescent="0.25">
      <c r="A23" s="24">
        <v>0</v>
      </c>
      <c r="B23" s="24">
        <v>4122</v>
      </c>
      <c r="C23" s="25"/>
      <c r="D23" s="25" t="s">
        <v>25</v>
      </c>
      <c r="E23" s="25"/>
      <c r="F23" s="26">
        <v>0</v>
      </c>
      <c r="G23" s="27"/>
      <c r="H23" s="26">
        <v>0</v>
      </c>
      <c r="I23" s="16"/>
    </row>
    <row r="24" spans="1:9" x14ac:dyDescent="0.25">
      <c r="A24" s="24">
        <v>0</v>
      </c>
      <c r="B24" s="24">
        <v>4222</v>
      </c>
      <c r="C24" s="25"/>
      <c r="D24" s="25" t="s">
        <v>26</v>
      </c>
      <c r="E24" s="25" t="s">
        <v>27</v>
      </c>
      <c r="F24" s="26"/>
      <c r="G24" s="27">
        <v>2250000</v>
      </c>
      <c r="H24" s="26">
        <v>2250000</v>
      </c>
      <c r="I24" s="28" t="s">
        <v>28</v>
      </c>
    </row>
    <row r="25" spans="1:9" x14ac:dyDescent="0.25">
      <c r="A25" s="24">
        <v>1039</v>
      </c>
      <c r="B25" s="24">
        <v>2111</v>
      </c>
      <c r="C25" s="25"/>
      <c r="D25" s="25" t="s">
        <v>30</v>
      </c>
      <c r="E25" s="25"/>
      <c r="F25" s="26">
        <v>45000</v>
      </c>
      <c r="G25" s="27"/>
      <c r="H25" s="26">
        <v>45000</v>
      </c>
      <c r="I25" s="16"/>
    </row>
    <row r="26" spans="1:9" x14ac:dyDescent="0.25">
      <c r="A26" s="24" t="s">
        <v>29</v>
      </c>
      <c r="B26" s="24" t="s">
        <v>29</v>
      </c>
      <c r="C26" s="25" t="s">
        <v>31</v>
      </c>
      <c r="D26" s="25"/>
      <c r="E26" s="25"/>
      <c r="F26" s="26">
        <v>45000</v>
      </c>
      <c r="G26" s="27" t="s">
        <v>29</v>
      </c>
      <c r="H26" s="26">
        <v>45000</v>
      </c>
      <c r="I26" s="16"/>
    </row>
    <row r="27" spans="1:9" x14ac:dyDescent="0.25">
      <c r="A27" s="24">
        <v>1098</v>
      </c>
      <c r="B27" s="24">
        <v>2131</v>
      </c>
      <c r="C27" s="25"/>
      <c r="D27" s="25" t="s">
        <v>32</v>
      </c>
      <c r="E27" s="25"/>
      <c r="F27" s="26">
        <v>40000</v>
      </c>
      <c r="G27" s="27"/>
      <c r="H27" s="26">
        <v>40000</v>
      </c>
      <c r="I27" s="16"/>
    </row>
    <row r="28" spans="1:9" x14ac:dyDescent="0.25">
      <c r="A28" s="24" t="s">
        <v>29</v>
      </c>
      <c r="B28" s="24" t="s">
        <v>29</v>
      </c>
      <c r="C28" s="25" t="s">
        <v>33</v>
      </c>
      <c r="D28" s="25"/>
      <c r="E28" s="25"/>
      <c r="F28" s="26">
        <v>40000</v>
      </c>
      <c r="G28" s="27" t="s">
        <v>29</v>
      </c>
      <c r="H28" s="26">
        <v>40000</v>
      </c>
      <c r="I28" s="16"/>
    </row>
    <row r="29" spans="1:9" x14ac:dyDescent="0.25">
      <c r="A29" s="24">
        <v>2219</v>
      </c>
      <c r="B29" s="24">
        <v>2132</v>
      </c>
      <c r="C29" s="25"/>
      <c r="D29" s="25" t="s">
        <v>34</v>
      </c>
      <c r="E29" s="25"/>
      <c r="F29" s="26">
        <v>0</v>
      </c>
      <c r="G29" s="27"/>
      <c r="H29" s="26">
        <v>0</v>
      </c>
      <c r="I29" s="16"/>
    </row>
    <row r="30" spans="1:9" x14ac:dyDescent="0.25">
      <c r="A30" s="24" t="s">
        <v>29</v>
      </c>
      <c r="B30" s="24" t="s">
        <v>29</v>
      </c>
      <c r="C30" s="25" t="s">
        <v>35</v>
      </c>
      <c r="D30" s="25"/>
      <c r="E30" s="25"/>
      <c r="F30" s="26">
        <v>0</v>
      </c>
      <c r="G30" s="27" t="s">
        <v>29</v>
      </c>
      <c r="H30" s="26">
        <v>0</v>
      </c>
      <c r="I30" s="16"/>
    </row>
    <row r="31" spans="1:9" x14ac:dyDescent="0.25">
      <c r="A31" s="24">
        <v>2310</v>
      </c>
      <c r="B31" s="24">
        <v>2132</v>
      </c>
      <c r="C31" s="25"/>
      <c r="D31" s="25" t="s">
        <v>34</v>
      </c>
      <c r="E31" s="25"/>
      <c r="F31" s="26">
        <v>15000</v>
      </c>
      <c r="G31" s="27"/>
      <c r="H31" s="26">
        <v>15000</v>
      </c>
      <c r="I31" s="16"/>
    </row>
    <row r="32" spans="1:9" x14ac:dyDescent="0.25">
      <c r="A32" s="24" t="s">
        <v>29</v>
      </c>
      <c r="B32" s="24" t="s">
        <v>29</v>
      </c>
      <c r="C32" s="25" t="s">
        <v>36</v>
      </c>
      <c r="D32" s="25"/>
      <c r="E32" s="25"/>
      <c r="F32" s="26">
        <v>15000</v>
      </c>
      <c r="G32" s="27" t="s">
        <v>29</v>
      </c>
      <c r="H32" s="26">
        <v>15000</v>
      </c>
      <c r="I32" s="16"/>
    </row>
    <row r="33" spans="1:9" x14ac:dyDescent="0.25">
      <c r="A33" s="24">
        <v>2321</v>
      </c>
      <c r="B33" s="24">
        <v>2132</v>
      </c>
      <c r="C33" s="25"/>
      <c r="D33" s="25" t="s">
        <v>34</v>
      </c>
      <c r="E33" s="25"/>
      <c r="F33" s="26">
        <v>25000</v>
      </c>
      <c r="G33" s="27"/>
      <c r="H33" s="26">
        <v>25000</v>
      </c>
      <c r="I33" s="16"/>
    </row>
    <row r="34" spans="1:9" x14ac:dyDescent="0.25">
      <c r="A34" s="24" t="s">
        <v>29</v>
      </c>
      <c r="B34" s="24" t="s">
        <v>29</v>
      </c>
      <c r="C34" s="25" t="s">
        <v>37</v>
      </c>
      <c r="D34" s="25"/>
      <c r="E34" s="25"/>
      <c r="F34" s="26">
        <v>25000</v>
      </c>
      <c r="G34" s="27" t="s">
        <v>29</v>
      </c>
      <c r="H34" s="26">
        <v>25000</v>
      </c>
      <c r="I34" s="16"/>
    </row>
    <row r="35" spans="1:9" x14ac:dyDescent="0.25">
      <c r="A35" s="24">
        <v>3113</v>
      </c>
      <c r="B35" s="24">
        <v>2322</v>
      </c>
      <c r="C35" s="25"/>
      <c r="D35" s="25" t="s">
        <v>38</v>
      </c>
      <c r="E35" s="25"/>
      <c r="F35" s="26">
        <v>0</v>
      </c>
      <c r="G35" s="27"/>
      <c r="H35" s="26">
        <v>0</v>
      </c>
      <c r="I35" s="16"/>
    </row>
    <row r="36" spans="1:9" x14ac:dyDescent="0.25">
      <c r="A36" s="24" t="s">
        <v>29</v>
      </c>
      <c r="B36" s="24" t="s">
        <v>29</v>
      </c>
      <c r="C36" s="25" t="s">
        <v>39</v>
      </c>
      <c r="D36" s="25"/>
      <c r="E36" s="25"/>
      <c r="F36" s="26">
        <v>0</v>
      </c>
      <c r="G36" s="27" t="s">
        <v>29</v>
      </c>
      <c r="H36" s="26">
        <v>0</v>
      </c>
      <c r="I36" s="16"/>
    </row>
    <row r="37" spans="1:9" x14ac:dyDescent="0.25">
      <c r="A37" s="24">
        <v>3313</v>
      </c>
      <c r="B37" s="24">
        <v>2132</v>
      </c>
      <c r="C37" s="25"/>
      <c r="D37" s="25" t="s">
        <v>34</v>
      </c>
      <c r="E37" s="25"/>
      <c r="F37" s="26">
        <v>7500</v>
      </c>
      <c r="G37" s="27"/>
      <c r="H37" s="26">
        <v>7500</v>
      </c>
      <c r="I37" s="16"/>
    </row>
    <row r="38" spans="1:9" x14ac:dyDescent="0.25">
      <c r="A38" s="24" t="s">
        <v>29</v>
      </c>
      <c r="B38" s="24" t="s">
        <v>29</v>
      </c>
      <c r="C38" s="25" t="s">
        <v>40</v>
      </c>
      <c r="D38" s="25"/>
      <c r="E38" s="25"/>
      <c r="F38" s="26">
        <v>7500</v>
      </c>
      <c r="G38" s="27" t="s">
        <v>29</v>
      </c>
      <c r="H38" s="26">
        <v>7500</v>
      </c>
      <c r="I38" s="16"/>
    </row>
    <row r="39" spans="1:9" x14ac:dyDescent="0.25">
      <c r="A39" s="24">
        <v>3314</v>
      </c>
      <c r="B39" s="24">
        <v>2111</v>
      </c>
      <c r="C39" s="25"/>
      <c r="D39" s="25" t="s">
        <v>30</v>
      </c>
      <c r="E39" s="25"/>
      <c r="F39" s="26">
        <v>500</v>
      </c>
      <c r="G39" s="27"/>
      <c r="H39" s="26">
        <v>500</v>
      </c>
      <c r="I39" s="16"/>
    </row>
    <row r="40" spans="1:9" x14ac:dyDescent="0.25">
      <c r="A40" s="24" t="s">
        <v>29</v>
      </c>
      <c r="B40" s="24" t="s">
        <v>29</v>
      </c>
      <c r="C40" s="25" t="s">
        <v>41</v>
      </c>
      <c r="D40" s="25"/>
      <c r="E40" s="25"/>
      <c r="F40" s="26">
        <v>500</v>
      </c>
      <c r="G40" s="27" t="s">
        <v>29</v>
      </c>
      <c r="H40" s="26">
        <v>500</v>
      </c>
      <c r="I40" s="16"/>
    </row>
    <row r="41" spans="1:9" x14ac:dyDescent="0.25">
      <c r="A41" s="24">
        <v>3315</v>
      </c>
      <c r="B41" s="24">
        <v>2111</v>
      </c>
      <c r="C41" s="25"/>
      <c r="D41" s="25" t="s">
        <v>30</v>
      </c>
      <c r="E41" s="25"/>
      <c r="F41" s="26">
        <v>1000</v>
      </c>
      <c r="G41" s="27"/>
      <c r="H41" s="26">
        <v>1000</v>
      </c>
      <c r="I41" s="16"/>
    </row>
    <row r="42" spans="1:9" x14ac:dyDescent="0.25">
      <c r="A42" s="24" t="s">
        <v>29</v>
      </c>
      <c r="B42" s="24" t="s">
        <v>29</v>
      </c>
      <c r="C42" s="25" t="s">
        <v>42</v>
      </c>
      <c r="D42" s="25"/>
      <c r="E42" s="25"/>
      <c r="F42" s="26">
        <v>1000</v>
      </c>
      <c r="G42" s="27" t="s">
        <v>29</v>
      </c>
      <c r="H42" s="26">
        <v>1000</v>
      </c>
      <c r="I42" s="16"/>
    </row>
    <row r="43" spans="1:9" x14ac:dyDescent="0.25">
      <c r="A43" s="24">
        <v>3319</v>
      </c>
      <c r="B43" s="24">
        <v>2111</v>
      </c>
      <c r="C43" s="25"/>
      <c r="D43" s="25" t="s">
        <v>30</v>
      </c>
      <c r="E43" s="25"/>
      <c r="F43" s="26">
        <v>50000</v>
      </c>
      <c r="G43" s="27"/>
      <c r="H43" s="26">
        <v>50000</v>
      </c>
      <c r="I43" s="16"/>
    </row>
    <row r="44" spans="1:9" x14ac:dyDescent="0.25">
      <c r="A44" s="24">
        <v>3319</v>
      </c>
      <c r="B44" s="24">
        <v>2112</v>
      </c>
      <c r="C44" s="25"/>
      <c r="D44" s="25" t="s">
        <v>43</v>
      </c>
      <c r="E44" s="25"/>
      <c r="F44" s="26">
        <v>3000</v>
      </c>
      <c r="G44" s="27"/>
      <c r="H44" s="26">
        <v>3000</v>
      </c>
      <c r="I44" s="16"/>
    </row>
    <row r="45" spans="1:9" x14ac:dyDescent="0.25">
      <c r="A45" s="24" t="s">
        <v>29</v>
      </c>
      <c r="B45" s="24" t="s">
        <v>29</v>
      </c>
      <c r="C45" s="25" t="s">
        <v>44</v>
      </c>
      <c r="D45" s="25"/>
      <c r="E45" s="25"/>
      <c r="F45" s="26">
        <v>53000</v>
      </c>
      <c r="G45" s="27" t="s">
        <v>29</v>
      </c>
      <c r="H45" s="26">
        <v>53000</v>
      </c>
      <c r="I45" s="16"/>
    </row>
    <row r="46" spans="1:9" x14ac:dyDescent="0.25">
      <c r="A46" s="24">
        <v>3341</v>
      </c>
      <c r="B46" s="24">
        <v>2111</v>
      </c>
      <c r="C46" s="25"/>
      <c r="D46" s="25" t="s">
        <v>30</v>
      </c>
      <c r="E46" s="25"/>
      <c r="F46" s="26">
        <v>4000</v>
      </c>
      <c r="G46" s="27"/>
      <c r="H46" s="26">
        <v>4000</v>
      </c>
      <c r="I46" s="16"/>
    </row>
    <row r="47" spans="1:9" x14ac:dyDescent="0.25">
      <c r="A47" s="24" t="s">
        <v>29</v>
      </c>
      <c r="B47" s="24" t="s">
        <v>29</v>
      </c>
      <c r="C47" s="25" t="s">
        <v>45</v>
      </c>
      <c r="D47" s="25"/>
      <c r="E47" s="25"/>
      <c r="F47" s="26">
        <v>4000</v>
      </c>
      <c r="G47" s="27" t="s">
        <v>29</v>
      </c>
      <c r="H47" s="26">
        <v>4000</v>
      </c>
      <c r="I47" s="16"/>
    </row>
    <row r="48" spans="1:9" x14ac:dyDescent="0.25">
      <c r="A48" s="24">
        <v>3349</v>
      </c>
      <c r="B48" s="24">
        <v>2111</v>
      </c>
      <c r="C48" s="25"/>
      <c r="D48" s="25" t="s">
        <v>30</v>
      </c>
      <c r="E48" s="25"/>
      <c r="F48" s="26">
        <v>8000</v>
      </c>
      <c r="G48" s="27"/>
      <c r="H48" s="26">
        <v>8000</v>
      </c>
      <c r="I48" s="16"/>
    </row>
    <row r="49" spans="1:9" x14ac:dyDescent="0.25">
      <c r="A49" s="24" t="s">
        <v>29</v>
      </c>
      <c r="B49" s="24" t="s">
        <v>29</v>
      </c>
      <c r="C49" s="25" t="s">
        <v>46</v>
      </c>
      <c r="D49" s="25"/>
      <c r="E49" s="25"/>
      <c r="F49" s="26">
        <v>8000</v>
      </c>
      <c r="G49" s="27" t="s">
        <v>29</v>
      </c>
      <c r="H49" s="26">
        <v>8000</v>
      </c>
      <c r="I49" s="16"/>
    </row>
    <row r="50" spans="1:9" x14ac:dyDescent="0.25">
      <c r="A50" s="24">
        <v>3412</v>
      </c>
      <c r="B50" s="24">
        <v>2111</v>
      </c>
      <c r="C50" s="25"/>
      <c r="D50" s="25" t="s">
        <v>30</v>
      </c>
      <c r="E50" s="25"/>
      <c r="F50" s="26">
        <v>0</v>
      </c>
      <c r="G50" s="27"/>
      <c r="H50" s="26">
        <v>0</v>
      </c>
      <c r="I50" s="16"/>
    </row>
    <row r="51" spans="1:9" x14ac:dyDescent="0.25">
      <c r="A51" s="24" t="s">
        <v>29</v>
      </c>
      <c r="B51" s="24" t="s">
        <v>29</v>
      </c>
      <c r="C51" s="25" t="s">
        <v>47</v>
      </c>
      <c r="D51" s="25"/>
      <c r="E51" s="25"/>
      <c r="F51" s="26">
        <v>0</v>
      </c>
      <c r="G51" s="27" t="s">
        <v>29</v>
      </c>
      <c r="H51" s="26">
        <v>0</v>
      </c>
      <c r="I51" s="16"/>
    </row>
    <row r="52" spans="1:9" x14ac:dyDescent="0.25">
      <c r="A52" s="24">
        <v>3419</v>
      </c>
      <c r="B52" s="24">
        <v>2111</v>
      </c>
      <c r="C52" s="25"/>
      <c r="D52" s="25" t="s">
        <v>30</v>
      </c>
      <c r="E52" s="25"/>
      <c r="F52" s="26">
        <v>0</v>
      </c>
      <c r="G52" s="27"/>
      <c r="H52" s="26">
        <v>0</v>
      </c>
      <c r="I52" s="16"/>
    </row>
    <row r="53" spans="1:9" x14ac:dyDescent="0.25">
      <c r="A53" s="24">
        <v>3419</v>
      </c>
      <c r="B53" s="24">
        <v>2132</v>
      </c>
      <c r="C53" s="25"/>
      <c r="D53" s="25" t="s">
        <v>34</v>
      </c>
      <c r="E53" s="25"/>
      <c r="F53" s="26">
        <v>7500</v>
      </c>
      <c r="G53" s="27"/>
      <c r="H53" s="26">
        <v>7500</v>
      </c>
      <c r="I53" s="16"/>
    </row>
    <row r="54" spans="1:9" x14ac:dyDescent="0.25">
      <c r="A54" s="24" t="s">
        <v>29</v>
      </c>
      <c r="B54" s="24" t="s">
        <v>29</v>
      </c>
      <c r="C54" s="25" t="s">
        <v>48</v>
      </c>
      <c r="D54" s="25"/>
      <c r="E54" s="25"/>
      <c r="F54" s="26">
        <v>7500</v>
      </c>
      <c r="G54" s="27" t="s">
        <v>29</v>
      </c>
      <c r="H54" s="26">
        <v>7500</v>
      </c>
      <c r="I54" s="16"/>
    </row>
    <row r="55" spans="1:9" x14ac:dyDescent="0.25">
      <c r="A55" s="24">
        <v>3612</v>
      </c>
      <c r="B55" s="24">
        <v>2111</v>
      </c>
      <c r="C55" s="25"/>
      <c r="D55" s="25" t="s">
        <v>30</v>
      </c>
      <c r="E55" s="25"/>
      <c r="F55" s="26">
        <v>118000</v>
      </c>
      <c r="G55" s="27"/>
      <c r="H55" s="26">
        <v>118000</v>
      </c>
      <c r="I55" s="16"/>
    </row>
    <row r="56" spans="1:9" x14ac:dyDescent="0.25">
      <c r="A56" s="24">
        <v>3612</v>
      </c>
      <c r="B56" s="24">
        <v>2132</v>
      </c>
      <c r="C56" s="25"/>
      <c r="D56" s="25" t="s">
        <v>34</v>
      </c>
      <c r="E56" s="25"/>
      <c r="F56" s="26">
        <v>250000</v>
      </c>
      <c r="G56" s="27"/>
      <c r="H56" s="26">
        <v>250000</v>
      </c>
      <c r="I56" s="16"/>
    </row>
    <row r="57" spans="1:9" x14ac:dyDescent="0.25">
      <c r="A57" s="24" t="s">
        <v>29</v>
      </c>
      <c r="B57" s="24" t="s">
        <v>29</v>
      </c>
      <c r="C57" s="25" t="s">
        <v>49</v>
      </c>
      <c r="D57" s="25"/>
      <c r="E57" s="25"/>
      <c r="F57" s="26">
        <v>368000</v>
      </c>
      <c r="G57" s="27" t="s">
        <v>29</v>
      </c>
      <c r="H57" s="26">
        <v>368000</v>
      </c>
      <c r="I57" s="16"/>
    </row>
    <row r="58" spans="1:9" x14ac:dyDescent="0.25">
      <c r="A58" s="24">
        <v>3613</v>
      </c>
      <c r="B58" s="24">
        <v>2111</v>
      </c>
      <c r="C58" s="25"/>
      <c r="D58" s="25" t="s">
        <v>30</v>
      </c>
      <c r="E58" s="25"/>
      <c r="F58" s="26">
        <v>366000</v>
      </c>
      <c r="G58" s="27"/>
      <c r="H58" s="26">
        <v>366000</v>
      </c>
      <c r="I58" s="16"/>
    </row>
    <row r="59" spans="1:9" x14ac:dyDescent="0.25">
      <c r="A59" s="24">
        <v>3613</v>
      </c>
      <c r="B59" s="24">
        <v>2132</v>
      </c>
      <c r="C59" s="25"/>
      <c r="D59" s="25" t="s">
        <v>34</v>
      </c>
      <c r="E59" s="25"/>
      <c r="F59" s="26">
        <v>364000</v>
      </c>
      <c r="G59" s="27"/>
      <c r="H59" s="26">
        <v>364000</v>
      </c>
      <c r="I59" s="16"/>
    </row>
    <row r="60" spans="1:9" x14ac:dyDescent="0.25">
      <c r="A60" s="24" t="s">
        <v>29</v>
      </c>
      <c r="B60" s="24" t="s">
        <v>29</v>
      </c>
      <c r="C60" s="25" t="s">
        <v>50</v>
      </c>
      <c r="D60" s="25"/>
      <c r="E60" s="25"/>
      <c r="F60" s="26">
        <v>730000</v>
      </c>
      <c r="G60" s="27" t="s">
        <v>29</v>
      </c>
      <c r="H60" s="26">
        <v>730000</v>
      </c>
      <c r="I60" s="16"/>
    </row>
    <row r="61" spans="1:9" x14ac:dyDescent="0.25">
      <c r="A61" s="24">
        <v>3632</v>
      </c>
      <c r="B61" s="24">
        <v>2111</v>
      </c>
      <c r="C61" s="25"/>
      <c r="D61" s="25" t="s">
        <v>30</v>
      </c>
      <c r="E61" s="25"/>
      <c r="F61" s="26">
        <v>80000</v>
      </c>
      <c r="G61" s="27"/>
      <c r="H61" s="26">
        <v>80000</v>
      </c>
      <c r="I61" s="16"/>
    </row>
    <row r="62" spans="1:9" x14ac:dyDescent="0.25">
      <c r="A62" s="24" t="s">
        <v>29</v>
      </c>
      <c r="B62" s="24" t="s">
        <v>29</v>
      </c>
      <c r="C62" s="25" t="s">
        <v>51</v>
      </c>
      <c r="D62" s="25"/>
      <c r="E62" s="25"/>
      <c r="F62" s="26">
        <v>80000</v>
      </c>
      <c r="G62" s="27" t="s">
        <v>29</v>
      </c>
      <c r="H62" s="26">
        <v>80000</v>
      </c>
      <c r="I62" s="16"/>
    </row>
    <row r="63" spans="1:9" x14ac:dyDescent="0.25">
      <c r="A63" s="24">
        <v>3633</v>
      </c>
      <c r="B63" s="24">
        <v>2111</v>
      </c>
      <c r="C63" s="25"/>
      <c r="D63" s="25" t="s">
        <v>30</v>
      </c>
      <c r="E63" s="25"/>
      <c r="F63" s="26">
        <v>2500</v>
      </c>
      <c r="G63" s="27"/>
      <c r="H63" s="26">
        <v>2500</v>
      </c>
      <c r="I63" s="16"/>
    </row>
    <row r="64" spans="1:9" x14ac:dyDescent="0.25">
      <c r="A64" s="24" t="s">
        <v>29</v>
      </c>
      <c r="B64" s="24" t="s">
        <v>29</v>
      </c>
      <c r="C64" s="25" t="s">
        <v>52</v>
      </c>
      <c r="D64" s="25"/>
      <c r="E64" s="25"/>
      <c r="F64" s="26">
        <v>2500</v>
      </c>
      <c r="G64" s="27" t="s">
        <v>29</v>
      </c>
      <c r="H64" s="26">
        <v>2500</v>
      </c>
      <c r="I64" s="16"/>
    </row>
    <row r="65" spans="1:9" x14ac:dyDescent="0.25">
      <c r="A65" s="24">
        <v>3635</v>
      </c>
      <c r="B65" s="24">
        <v>2111</v>
      </c>
      <c r="C65" s="25"/>
      <c r="D65" s="25" t="s">
        <v>30</v>
      </c>
      <c r="E65" s="25"/>
      <c r="F65" s="26">
        <v>225000</v>
      </c>
      <c r="G65" s="27"/>
      <c r="H65" s="26">
        <v>225000</v>
      </c>
      <c r="I65" s="16"/>
    </row>
    <row r="66" spans="1:9" x14ac:dyDescent="0.25">
      <c r="A66" s="24" t="s">
        <v>29</v>
      </c>
      <c r="B66" s="24" t="s">
        <v>29</v>
      </c>
      <c r="C66" s="25" t="s">
        <v>53</v>
      </c>
      <c r="D66" s="25"/>
      <c r="E66" s="25"/>
      <c r="F66" s="26">
        <v>225000</v>
      </c>
      <c r="G66" s="27" t="s">
        <v>29</v>
      </c>
      <c r="H66" s="26">
        <v>225000</v>
      </c>
      <c r="I66" s="16"/>
    </row>
    <row r="67" spans="1:9" x14ac:dyDescent="0.25">
      <c r="A67" s="24">
        <v>3639</v>
      </c>
      <c r="B67" s="24">
        <v>2111</v>
      </c>
      <c r="C67" s="25"/>
      <c r="D67" s="25" t="s">
        <v>30</v>
      </c>
      <c r="E67" s="25"/>
      <c r="F67" s="26">
        <v>40000</v>
      </c>
      <c r="G67" s="27"/>
      <c r="H67" s="26">
        <v>40000</v>
      </c>
      <c r="I67" s="16"/>
    </row>
    <row r="68" spans="1:9" x14ac:dyDescent="0.25">
      <c r="A68" s="24">
        <v>3639</v>
      </c>
      <c r="B68" s="24">
        <v>2112</v>
      </c>
      <c r="C68" s="25"/>
      <c r="D68" s="25" t="s">
        <v>43</v>
      </c>
      <c r="E68" s="25"/>
      <c r="F68" s="26">
        <v>0</v>
      </c>
      <c r="G68" s="27"/>
      <c r="H68" s="26">
        <v>0</v>
      </c>
      <c r="I68" s="16"/>
    </row>
    <row r="69" spans="1:9" x14ac:dyDescent="0.25">
      <c r="A69" s="24">
        <v>3639</v>
      </c>
      <c r="B69" s="24">
        <v>2329</v>
      </c>
      <c r="C69" s="25"/>
      <c r="D69" s="25" t="s">
        <v>54</v>
      </c>
      <c r="E69" s="25"/>
      <c r="F69" s="26">
        <v>0</v>
      </c>
      <c r="G69" s="27"/>
      <c r="H69" s="26">
        <v>0</v>
      </c>
      <c r="I69" s="16"/>
    </row>
    <row r="70" spans="1:9" x14ac:dyDescent="0.25">
      <c r="A70" s="24" t="s">
        <v>29</v>
      </c>
      <c r="B70" s="24" t="s">
        <v>29</v>
      </c>
      <c r="C70" s="25" t="s">
        <v>55</v>
      </c>
      <c r="D70" s="25"/>
      <c r="E70" s="25"/>
      <c r="F70" s="26">
        <v>40000</v>
      </c>
      <c r="G70" s="27" t="s">
        <v>29</v>
      </c>
      <c r="H70" s="26">
        <v>40000</v>
      </c>
      <c r="I70" s="16"/>
    </row>
    <row r="71" spans="1:9" x14ac:dyDescent="0.25">
      <c r="A71" s="24">
        <v>3722</v>
      </c>
      <c r="B71" s="24">
        <v>2111</v>
      </c>
      <c r="C71" s="25"/>
      <c r="D71" s="25" t="s">
        <v>30</v>
      </c>
      <c r="E71" s="25"/>
      <c r="F71" s="26">
        <v>130000</v>
      </c>
      <c r="G71" s="27"/>
      <c r="H71" s="26">
        <v>130000</v>
      </c>
      <c r="I71" s="16"/>
    </row>
    <row r="72" spans="1:9" x14ac:dyDescent="0.25">
      <c r="A72" s="24" t="s">
        <v>29</v>
      </c>
      <c r="B72" s="24" t="s">
        <v>29</v>
      </c>
      <c r="C72" s="25" t="s">
        <v>56</v>
      </c>
      <c r="D72" s="25"/>
      <c r="E72" s="25"/>
      <c r="F72" s="26">
        <v>130000</v>
      </c>
      <c r="G72" s="27" t="s">
        <v>29</v>
      </c>
      <c r="H72" s="26">
        <v>130000</v>
      </c>
      <c r="I72" s="16"/>
    </row>
    <row r="73" spans="1:9" x14ac:dyDescent="0.25">
      <c r="A73" s="24">
        <v>3725</v>
      </c>
      <c r="B73" s="24">
        <v>2324</v>
      </c>
      <c r="C73" s="25"/>
      <c r="D73" s="25" t="s">
        <v>57</v>
      </c>
      <c r="E73" s="25"/>
      <c r="F73" s="26">
        <v>345000</v>
      </c>
      <c r="G73" s="27"/>
      <c r="H73" s="26">
        <v>345000</v>
      </c>
      <c r="I73" s="16"/>
    </row>
    <row r="74" spans="1:9" x14ac:dyDescent="0.25">
      <c r="A74" s="24" t="s">
        <v>29</v>
      </c>
      <c r="B74" s="24" t="s">
        <v>29</v>
      </c>
      <c r="C74" s="25" t="s">
        <v>58</v>
      </c>
      <c r="D74" s="25"/>
      <c r="E74" s="25"/>
      <c r="F74" s="26">
        <v>345000</v>
      </c>
      <c r="G74" s="27" t="s">
        <v>29</v>
      </c>
      <c r="H74" s="26">
        <v>345000</v>
      </c>
      <c r="I74" s="16"/>
    </row>
    <row r="75" spans="1:9" x14ac:dyDescent="0.25">
      <c r="A75" s="24">
        <v>3726</v>
      </c>
      <c r="B75" s="24">
        <v>2111</v>
      </c>
      <c r="C75" s="25"/>
      <c r="D75" s="25" t="s">
        <v>30</v>
      </c>
      <c r="E75" s="25"/>
      <c r="F75" s="26">
        <v>37000</v>
      </c>
      <c r="G75" s="27"/>
      <c r="H75" s="26">
        <v>37000</v>
      </c>
      <c r="I75" s="16"/>
    </row>
    <row r="76" spans="1:9" x14ac:dyDescent="0.25">
      <c r="A76" s="24">
        <v>3726</v>
      </c>
      <c r="B76" s="24">
        <v>2132</v>
      </c>
      <c r="C76" s="25"/>
      <c r="D76" s="25" t="s">
        <v>34</v>
      </c>
      <c r="E76" s="25"/>
      <c r="F76" s="26">
        <v>0</v>
      </c>
      <c r="G76" s="27"/>
      <c r="H76" s="26">
        <v>0</v>
      </c>
      <c r="I76" s="16"/>
    </row>
    <row r="77" spans="1:9" x14ac:dyDescent="0.25">
      <c r="A77" s="24" t="s">
        <v>29</v>
      </c>
      <c r="B77" s="24" t="s">
        <v>29</v>
      </c>
      <c r="C77" s="25" t="s">
        <v>59</v>
      </c>
      <c r="D77" s="25"/>
      <c r="E77" s="25"/>
      <c r="F77" s="26">
        <v>37000</v>
      </c>
      <c r="G77" s="27" t="s">
        <v>29</v>
      </c>
      <c r="H77" s="26">
        <v>37000</v>
      </c>
      <c r="I77" s="16"/>
    </row>
    <row r="78" spans="1:9" x14ac:dyDescent="0.25">
      <c r="A78" s="24">
        <v>6171</v>
      </c>
      <c r="B78" s="24">
        <v>2111</v>
      </c>
      <c r="C78" s="25"/>
      <c r="D78" s="25" t="s">
        <v>30</v>
      </c>
      <c r="E78" s="25"/>
      <c r="F78" s="26">
        <v>10000</v>
      </c>
      <c r="G78" s="27"/>
      <c r="H78" s="26">
        <v>10000</v>
      </c>
      <c r="I78" s="16"/>
    </row>
    <row r="79" spans="1:9" x14ac:dyDescent="0.25">
      <c r="A79" s="24">
        <v>6171</v>
      </c>
      <c r="B79" s="24">
        <v>2133</v>
      </c>
      <c r="C79" s="25"/>
      <c r="D79" s="25" t="s">
        <v>60</v>
      </c>
      <c r="E79" s="25"/>
      <c r="F79" s="26">
        <v>0</v>
      </c>
      <c r="G79" s="27"/>
      <c r="H79" s="26">
        <v>0</v>
      </c>
      <c r="I79" s="16"/>
    </row>
    <row r="80" spans="1:9" x14ac:dyDescent="0.25">
      <c r="A80" s="24">
        <v>6171</v>
      </c>
      <c r="B80" s="24">
        <v>2310</v>
      </c>
      <c r="C80" s="25"/>
      <c r="D80" s="25" t="s">
        <v>61</v>
      </c>
      <c r="E80" s="25"/>
      <c r="F80" s="26">
        <v>0</v>
      </c>
      <c r="G80" s="27"/>
      <c r="H80" s="26">
        <v>0</v>
      </c>
      <c r="I80" s="16"/>
    </row>
    <row r="81" spans="1:9" x14ac:dyDescent="0.25">
      <c r="A81" s="24" t="s">
        <v>29</v>
      </c>
      <c r="B81" s="24" t="s">
        <v>29</v>
      </c>
      <c r="C81" s="25" t="s">
        <v>62</v>
      </c>
      <c r="D81" s="25"/>
      <c r="E81" s="25"/>
      <c r="F81" s="26">
        <v>10000</v>
      </c>
      <c r="G81" s="27" t="s">
        <v>29</v>
      </c>
      <c r="H81" s="26">
        <v>10000</v>
      </c>
      <c r="I81" s="16"/>
    </row>
    <row r="82" spans="1:9" x14ac:dyDescent="0.25">
      <c r="A82" s="24">
        <v>6310</v>
      </c>
      <c r="B82" s="24">
        <v>2141</v>
      </c>
      <c r="C82" s="25"/>
      <c r="D82" s="25" t="s">
        <v>63</v>
      </c>
      <c r="E82" s="25"/>
      <c r="F82" s="26">
        <v>200000</v>
      </c>
      <c r="G82" s="27"/>
      <c r="H82" s="26">
        <v>200000</v>
      </c>
      <c r="I82" s="16"/>
    </row>
    <row r="83" spans="1:9" x14ac:dyDescent="0.25">
      <c r="A83" s="24" t="s">
        <v>29</v>
      </c>
      <c r="B83" s="24" t="s">
        <v>29</v>
      </c>
      <c r="C83" s="25" t="s">
        <v>64</v>
      </c>
      <c r="D83" s="25"/>
      <c r="E83" s="25"/>
      <c r="F83" s="26">
        <v>200000</v>
      </c>
      <c r="G83" s="27" t="s">
        <v>29</v>
      </c>
      <c r="H83" s="26">
        <v>200000</v>
      </c>
      <c r="I83" s="16"/>
    </row>
    <row r="84" spans="1:9" x14ac:dyDescent="0.25">
      <c r="A84" s="24">
        <v>6330</v>
      </c>
      <c r="B84" s="24">
        <v>4134</v>
      </c>
      <c r="C84" s="25"/>
      <c r="D84" s="25" t="s">
        <v>65</v>
      </c>
      <c r="E84" s="25"/>
      <c r="F84" s="26">
        <v>0</v>
      </c>
      <c r="G84" s="27"/>
      <c r="H84" s="26">
        <v>0</v>
      </c>
      <c r="I84" s="16"/>
    </row>
    <row r="85" spans="1:9" x14ac:dyDescent="0.25">
      <c r="A85" s="24">
        <v>6330</v>
      </c>
      <c r="B85" s="24">
        <v>4138</v>
      </c>
      <c r="C85" s="25"/>
      <c r="D85" s="25" t="s">
        <v>66</v>
      </c>
      <c r="E85" s="25"/>
      <c r="F85" s="26">
        <v>0</v>
      </c>
      <c r="G85" s="27"/>
      <c r="H85" s="26">
        <v>0</v>
      </c>
      <c r="I85" s="16"/>
    </row>
    <row r="86" spans="1:9" x14ac:dyDescent="0.25">
      <c r="A86" s="24" t="s">
        <v>29</v>
      </c>
      <c r="B86" s="24" t="s">
        <v>29</v>
      </c>
      <c r="C86" s="25" t="s">
        <v>67</v>
      </c>
      <c r="D86" s="25"/>
      <c r="E86" s="25"/>
      <c r="F86" s="26">
        <v>0</v>
      </c>
      <c r="G86" s="27" t="s">
        <v>29</v>
      </c>
      <c r="H86" s="26">
        <v>0</v>
      </c>
      <c r="I86" s="16"/>
    </row>
    <row r="87" spans="1:9" x14ac:dyDescent="0.25">
      <c r="A87" s="24">
        <v>6409</v>
      </c>
      <c r="B87" s="24">
        <v>2111</v>
      </c>
      <c r="C87" s="25"/>
      <c r="D87" s="25" t="s">
        <v>30</v>
      </c>
      <c r="E87" s="25"/>
      <c r="F87" s="26">
        <v>5000</v>
      </c>
      <c r="G87" s="27"/>
      <c r="H87" s="26">
        <v>5000</v>
      </c>
      <c r="I87" s="16"/>
    </row>
    <row r="88" spans="1:9" x14ac:dyDescent="0.25">
      <c r="A88" s="24">
        <v>6409</v>
      </c>
      <c r="B88" s="24">
        <v>2329</v>
      </c>
      <c r="C88" s="25"/>
      <c r="D88" s="25" t="s">
        <v>54</v>
      </c>
      <c r="E88" s="25"/>
      <c r="F88" s="26">
        <v>0</v>
      </c>
      <c r="G88" s="27"/>
      <c r="H88" s="26">
        <v>0</v>
      </c>
      <c r="I88" s="16"/>
    </row>
    <row r="89" spans="1:9" x14ac:dyDescent="0.25">
      <c r="A89" s="24" t="s">
        <v>29</v>
      </c>
      <c r="B89" s="24" t="s">
        <v>29</v>
      </c>
      <c r="C89" s="25" t="s">
        <v>68</v>
      </c>
      <c r="D89" s="25"/>
      <c r="E89" s="25"/>
      <c r="F89" s="26">
        <v>5000</v>
      </c>
      <c r="G89" s="27" t="s">
        <v>29</v>
      </c>
      <c r="H89" s="26">
        <v>5000</v>
      </c>
      <c r="I89" s="16"/>
    </row>
    <row r="90" spans="1:9" x14ac:dyDescent="0.25">
      <c r="A90" s="24" t="s">
        <v>29</v>
      </c>
      <c r="B90" s="24" t="s">
        <v>29</v>
      </c>
      <c r="C90" s="25" t="s">
        <v>69</v>
      </c>
      <c r="D90" s="25"/>
      <c r="E90" s="25"/>
      <c r="F90" s="26">
        <v>28699947</v>
      </c>
      <c r="G90" s="27">
        <f>SUM(G5:G89)</f>
        <v>2579460</v>
      </c>
      <c r="H90" s="26">
        <f>SUM(F90:G90)</f>
        <v>31279407</v>
      </c>
      <c r="I90" s="16"/>
    </row>
  </sheetData>
  <conditionalFormatting sqref="C5:H90">
    <cfRule type="expression" dxfId="5" priority="6" stopIfTrue="1">
      <formula>AND(#REF!&lt;&gt;"",$D5&lt;&gt;$C5)</formula>
    </cfRule>
    <cfRule type="expression" dxfId="4" priority="7">
      <formula>FIND("Celk",#REF!,1)&gt;0</formula>
    </cfRule>
  </conditionalFormatting>
  <conditionalFormatting sqref="A5:B90">
    <cfRule type="expression" dxfId="3" priority="8">
      <formula>AND(#REF!="",OR(#REF!="",#REF!="",#REF!=""))</formula>
    </cfRule>
  </conditionalFormatting>
  <conditionalFormatting sqref="D5:F90 H5:H90">
    <cfRule type="expression" dxfId="2" priority="9">
      <formula>AND(FIND("Celk",#REF!,1)&gt;0,$B5="")</formula>
    </cfRule>
  </conditionalFormatting>
  <conditionalFormatting sqref="G5:G90">
    <cfRule type="expression" dxfId="1" priority="10">
      <formula>AND(OR($B5="PP*",$B5="N**",$B5="R**",$B5="P**"),OR(#REF!=0,#REF!=""),#REF!="")</formula>
    </cfRule>
  </conditionalFormatting>
  <conditionalFormatting sqref="H5:H90">
    <cfRule type="expression" dxfId="0" priority="11">
      <formula>AND(#REF!="",$B5="")</formula>
    </cfRule>
  </conditionalFormatting>
  <pageMargins left="0.7" right="0.7" top="0.78740157499999996" bottom="0.78740157499999996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topLeftCell="A31" workbookViewId="0">
      <selection activeCell="B61" sqref="B61"/>
    </sheetView>
  </sheetViews>
  <sheetFormatPr defaultRowHeight="15" x14ac:dyDescent="0.25"/>
  <cols>
    <col min="1" max="1" width="17.42578125" customWidth="1"/>
    <col min="2" max="2" width="40.7109375" customWidth="1"/>
    <col min="3" max="3" width="17.28515625" customWidth="1"/>
    <col min="4" max="4" width="16.42578125" customWidth="1"/>
    <col min="5" max="5" width="17.140625" customWidth="1"/>
    <col min="6" max="6" width="20" customWidth="1"/>
    <col min="7" max="7" width="36.140625" customWidth="1"/>
    <col min="11" max="11" width="17.85546875" customWidth="1"/>
  </cols>
  <sheetData>
    <row r="1" spans="1:11" x14ac:dyDescent="0.25">
      <c r="B1" t="s">
        <v>104</v>
      </c>
    </row>
    <row r="2" spans="1:11" x14ac:dyDescent="0.25">
      <c r="A2" s="3" t="s">
        <v>103</v>
      </c>
    </row>
    <row r="3" spans="1:11" x14ac:dyDescent="0.25">
      <c r="A3" s="9" t="s">
        <v>2</v>
      </c>
      <c r="B3" s="10" t="s">
        <v>3</v>
      </c>
      <c r="C3" s="10" t="s">
        <v>101</v>
      </c>
      <c r="D3" s="11" t="s">
        <v>102</v>
      </c>
      <c r="E3" s="12" t="s">
        <v>7</v>
      </c>
      <c r="F3" s="10" t="s">
        <v>70</v>
      </c>
      <c r="G3" s="7" t="s">
        <v>4</v>
      </c>
      <c r="K3" s="36"/>
    </row>
    <row r="4" spans="1:11" x14ac:dyDescent="0.25">
      <c r="A4" s="13" t="s">
        <v>71</v>
      </c>
      <c r="B4" s="13"/>
      <c r="C4" s="14">
        <v>10000</v>
      </c>
      <c r="D4" s="14" t="s">
        <v>29</v>
      </c>
      <c r="E4" s="15">
        <v>10000</v>
      </c>
      <c r="F4" s="14">
        <v>0</v>
      </c>
      <c r="G4" s="16"/>
    </row>
    <row r="5" spans="1:11" x14ac:dyDescent="0.25">
      <c r="A5" s="13" t="s">
        <v>72</v>
      </c>
      <c r="B5" s="13"/>
      <c r="C5" s="14">
        <v>12000</v>
      </c>
      <c r="D5" s="14" t="s">
        <v>29</v>
      </c>
      <c r="E5" s="15">
        <v>12000</v>
      </c>
      <c r="F5" s="14">
        <v>11270</v>
      </c>
      <c r="G5" s="16"/>
      <c r="K5" s="36"/>
    </row>
    <row r="6" spans="1:11" x14ac:dyDescent="0.25">
      <c r="A6" s="13" t="s">
        <v>31</v>
      </c>
      <c r="B6" s="13"/>
      <c r="C6" s="14">
        <v>200000</v>
      </c>
      <c r="D6" s="14" t="s">
        <v>29</v>
      </c>
      <c r="E6" s="15">
        <v>200000</v>
      </c>
      <c r="F6" s="14">
        <v>0</v>
      </c>
      <c r="G6" s="16"/>
    </row>
    <row r="7" spans="1:11" x14ac:dyDescent="0.25">
      <c r="A7" s="13" t="s">
        <v>73</v>
      </c>
      <c r="B7" s="13"/>
      <c r="C7" s="14">
        <v>10000</v>
      </c>
      <c r="D7" s="14" t="s">
        <v>29</v>
      </c>
      <c r="E7" s="15">
        <v>10000</v>
      </c>
      <c r="F7" s="14">
        <v>0</v>
      </c>
      <c r="G7" s="16"/>
    </row>
    <row r="8" spans="1:11" x14ac:dyDescent="0.25">
      <c r="A8" s="13" t="s">
        <v>74</v>
      </c>
      <c r="B8" s="13"/>
      <c r="C8" s="14">
        <v>215100</v>
      </c>
      <c r="D8" s="14">
        <v>350900</v>
      </c>
      <c r="E8" s="15">
        <v>566000</v>
      </c>
      <c r="F8" s="14">
        <v>77907.44</v>
      </c>
      <c r="G8" s="16" t="s">
        <v>75</v>
      </c>
      <c r="K8" s="36"/>
    </row>
    <row r="9" spans="1:11" x14ac:dyDescent="0.25">
      <c r="A9" s="13" t="s">
        <v>35</v>
      </c>
      <c r="B9" s="13"/>
      <c r="C9" s="14">
        <v>570000</v>
      </c>
      <c r="D9" s="14" t="s">
        <v>29</v>
      </c>
      <c r="E9" s="15">
        <v>570000</v>
      </c>
      <c r="F9" s="14">
        <v>-157735.75</v>
      </c>
      <c r="G9" s="16"/>
    </row>
    <row r="10" spans="1:11" x14ac:dyDescent="0.25">
      <c r="A10" s="13" t="s">
        <v>76</v>
      </c>
      <c r="B10" s="13"/>
      <c r="C10" s="14">
        <v>43000</v>
      </c>
      <c r="D10" s="14" t="s">
        <v>29</v>
      </c>
      <c r="E10" s="15">
        <v>43000</v>
      </c>
      <c r="F10" s="14">
        <v>0</v>
      </c>
      <c r="G10" s="16"/>
    </row>
    <row r="11" spans="1:11" x14ac:dyDescent="0.25">
      <c r="A11" s="13" t="s">
        <v>77</v>
      </c>
      <c r="B11" s="13"/>
      <c r="C11" s="14">
        <v>403000</v>
      </c>
      <c r="D11" s="14" t="s">
        <v>29</v>
      </c>
      <c r="E11" s="15">
        <v>403000</v>
      </c>
      <c r="F11" s="14">
        <v>354590</v>
      </c>
      <c r="G11" s="16"/>
    </row>
    <row r="12" spans="1:11" x14ac:dyDescent="0.25">
      <c r="A12" s="13" t="s">
        <v>36</v>
      </c>
      <c r="B12" s="13"/>
      <c r="C12" s="14">
        <v>215000</v>
      </c>
      <c r="D12" s="14" t="s">
        <v>29</v>
      </c>
      <c r="E12" s="15">
        <v>215000</v>
      </c>
      <c r="F12" s="14">
        <v>0</v>
      </c>
      <c r="G12" s="16"/>
    </row>
    <row r="13" spans="1:11" x14ac:dyDescent="0.25">
      <c r="A13" s="13" t="s">
        <v>37</v>
      </c>
      <c r="B13" s="13"/>
      <c r="C13" s="14">
        <v>11250000</v>
      </c>
      <c r="D13" s="14" t="s">
        <v>29</v>
      </c>
      <c r="E13" s="15">
        <v>11250000</v>
      </c>
      <c r="F13" s="14">
        <v>0</v>
      </c>
      <c r="G13" s="16"/>
    </row>
    <row r="14" spans="1:11" x14ac:dyDescent="0.25">
      <c r="A14" s="13" t="s">
        <v>39</v>
      </c>
      <c r="B14" s="13"/>
      <c r="C14" s="14">
        <v>5410000</v>
      </c>
      <c r="D14" s="14" t="s">
        <v>29</v>
      </c>
      <c r="E14" s="15">
        <v>5410000</v>
      </c>
      <c r="F14" s="14">
        <v>1529786.4</v>
      </c>
      <c r="G14" s="16"/>
    </row>
    <row r="15" spans="1:11" x14ac:dyDescent="0.25">
      <c r="A15" s="13" t="s">
        <v>78</v>
      </c>
      <c r="B15" s="13"/>
      <c r="C15" s="14">
        <v>6000</v>
      </c>
      <c r="D15" s="14" t="s">
        <v>29</v>
      </c>
      <c r="E15" s="15">
        <v>6000</v>
      </c>
      <c r="F15" s="14">
        <v>0</v>
      </c>
      <c r="G15" s="16"/>
    </row>
    <row r="16" spans="1:11" x14ac:dyDescent="0.25">
      <c r="A16" s="13" t="s">
        <v>40</v>
      </c>
      <c r="B16" s="13"/>
      <c r="C16" s="14">
        <v>1184447</v>
      </c>
      <c r="D16" s="14" t="s">
        <v>29</v>
      </c>
      <c r="E16" s="15">
        <v>1184447</v>
      </c>
      <c r="F16" s="14">
        <v>3643</v>
      </c>
      <c r="G16" s="16"/>
    </row>
    <row r="17" spans="1:7" x14ac:dyDescent="0.25">
      <c r="A17" s="13" t="s">
        <v>41</v>
      </c>
      <c r="B17" s="13"/>
      <c r="C17" s="14">
        <v>25000</v>
      </c>
      <c r="D17" s="14" t="s">
        <v>29</v>
      </c>
      <c r="E17" s="15">
        <v>25000</v>
      </c>
      <c r="F17" s="14">
        <v>2475</v>
      </c>
      <c r="G17" s="16"/>
    </row>
    <row r="18" spans="1:7" x14ac:dyDescent="0.25">
      <c r="A18" s="13" t="s">
        <v>42</v>
      </c>
      <c r="B18" s="13"/>
      <c r="C18" s="14">
        <v>80950</v>
      </c>
      <c r="D18" s="14" t="s">
        <v>29</v>
      </c>
      <c r="E18" s="15">
        <v>80950</v>
      </c>
      <c r="F18" s="14">
        <v>6588.62</v>
      </c>
      <c r="G18" s="16"/>
    </row>
    <row r="19" spans="1:7" x14ac:dyDescent="0.25">
      <c r="A19" s="13" t="s">
        <v>44</v>
      </c>
      <c r="B19" s="13"/>
      <c r="C19" s="14">
        <v>700000</v>
      </c>
      <c r="D19" s="14" t="s">
        <v>29</v>
      </c>
      <c r="E19" s="15">
        <v>700000</v>
      </c>
      <c r="F19" s="14">
        <v>21226</v>
      </c>
      <c r="G19" s="16"/>
    </row>
    <row r="20" spans="1:7" x14ac:dyDescent="0.25">
      <c r="A20" s="13" t="s">
        <v>45</v>
      </c>
      <c r="B20" s="13"/>
      <c r="C20" s="14">
        <v>48500</v>
      </c>
      <c r="D20" s="14" t="s">
        <v>29</v>
      </c>
      <c r="E20" s="15">
        <v>48500</v>
      </c>
      <c r="F20" s="14">
        <v>2202.1999999999998</v>
      </c>
      <c r="G20" s="16"/>
    </row>
    <row r="21" spans="1:7" x14ac:dyDescent="0.25">
      <c r="A21" s="13" t="s">
        <v>46</v>
      </c>
      <c r="B21" s="13"/>
      <c r="C21" s="14">
        <v>222500</v>
      </c>
      <c r="D21" s="14" t="s">
        <v>29</v>
      </c>
      <c r="E21" s="15">
        <v>222500</v>
      </c>
      <c r="F21" s="14">
        <v>8392</v>
      </c>
      <c r="G21" s="16"/>
    </row>
    <row r="22" spans="1:7" x14ac:dyDescent="0.25">
      <c r="A22" s="13" t="s">
        <v>79</v>
      </c>
      <c r="B22" s="13"/>
      <c r="C22" s="14">
        <v>25000</v>
      </c>
      <c r="D22" s="14" t="s">
        <v>29</v>
      </c>
      <c r="E22" s="15">
        <v>25000</v>
      </c>
      <c r="F22" s="14">
        <v>0</v>
      </c>
      <c r="G22" s="16"/>
    </row>
    <row r="23" spans="1:7" x14ac:dyDescent="0.25">
      <c r="A23" s="13" t="s">
        <v>80</v>
      </c>
      <c r="B23" s="13"/>
      <c r="C23" s="14">
        <v>25000</v>
      </c>
      <c r="D23" s="14" t="s">
        <v>29</v>
      </c>
      <c r="E23" s="15">
        <v>25000</v>
      </c>
      <c r="F23" s="14">
        <v>6103.65</v>
      </c>
      <c r="G23" s="16"/>
    </row>
    <row r="24" spans="1:7" x14ac:dyDescent="0.25">
      <c r="A24" s="13" t="s">
        <v>47</v>
      </c>
      <c r="B24" s="13"/>
      <c r="C24" s="14">
        <v>2197500</v>
      </c>
      <c r="D24" s="14" t="s">
        <v>29</v>
      </c>
      <c r="E24" s="15">
        <v>2197500</v>
      </c>
      <c r="F24" s="14">
        <v>234190.12000000002</v>
      </c>
      <c r="G24" s="16"/>
    </row>
    <row r="25" spans="1:7" x14ac:dyDescent="0.25">
      <c r="A25" s="13" t="s">
        <v>48</v>
      </c>
      <c r="B25" s="13"/>
      <c r="C25" s="14">
        <v>465600</v>
      </c>
      <c r="D25" s="14" t="s">
        <v>29</v>
      </c>
      <c r="E25" s="15">
        <v>465600</v>
      </c>
      <c r="F25" s="14">
        <v>109268</v>
      </c>
      <c r="G25" s="16"/>
    </row>
    <row r="26" spans="1:7" x14ac:dyDescent="0.25">
      <c r="A26" s="13" t="s">
        <v>81</v>
      </c>
      <c r="B26" s="13"/>
      <c r="C26" s="14">
        <v>1078600</v>
      </c>
      <c r="D26" s="14" t="s">
        <v>29</v>
      </c>
      <c r="E26" s="15">
        <v>1078600</v>
      </c>
      <c r="F26" s="14">
        <v>4015</v>
      </c>
      <c r="G26" s="16"/>
    </row>
    <row r="27" spans="1:7" x14ac:dyDescent="0.25">
      <c r="A27" s="13" t="s">
        <v>82</v>
      </c>
      <c r="B27" s="13"/>
      <c r="C27" s="14">
        <v>5400</v>
      </c>
      <c r="D27" s="14" t="s">
        <v>29</v>
      </c>
      <c r="E27" s="15">
        <v>5400</v>
      </c>
      <c r="F27" s="14">
        <v>0</v>
      </c>
      <c r="G27" s="16"/>
    </row>
    <row r="28" spans="1:7" x14ac:dyDescent="0.25">
      <c r="A28" s="13" t="s">
        <v>83</v>
      </c>
      <c r="B28" s="13"/>
      <c r="C28" s="14">
        <v>1000</v>
      </c>
      <c r="D28" s="14" t="s">
        <v>29</v>
      </c>
      <c r="E28" s="15">
        <v>1000</v>
      </c>
      <c r="F28" s="14">
        <v>0</v>
      </c>
      <c r="G28" s="16"/>
    </row>
    <row r="29" spans="1:7" x14ac:dyDescent="0.25">
      <c r="A29" s="13" t="s">
        <v>49</v>
      </c>
      <c r="B29" s="13"/>
      <c r="C29" s="14">
        <v>1084000</v>
      </c>
      <c r="D29" s="14" t="s">
        <v>29</v>
      </c>
      <c r="E29" s="15">
        <v>1084000</v>
      </c>
      <c r="F29" s="14">
        <v>18313.55</v>
      </c>
      <c r="G29" s="16"/>
    </row>
    <row r="30" spans="1:7" x14ac:dyDescent="0.25">
      <c r="A30" s="13" t="s">
        <v>50</v>
      </c>
      <c r="B30" s="13"/>
      <c r="C30" s="14">
        <v>150000</v>
      </c>
      <c r="D30" s="14" t="s">
        <v>29</v>
      </c>
      <c r="E30" s="15">
        <v>150000</v>
      </c>
      <c r="F30" s="14">
        <v>-79513.259999999995</v>
      </c>
      <c r="G30" s="16"/>
    </row>
    <row r="31" spans="1:7" x14ac:dyDescent="0.25">
      <c r="A31" s="13" t="s">
        <v>84</v>
      </c>
      <c r="B31" s="13"/>
      <c r="C31" s="14">
        <v>520000</v>
      </c>
      <c r="D31" s="14">
        <v>141570</v>
      </c>
      <c r="E31" s="15">
        <v>661570</v>
      </c>
      <c r="F31" s="14">
        <v>51754.54</v>
      </c>
      <c r="G31" s="16" t="s">
        <v>85</v>
      </c>
    </row>
    <row r="32" spans="1:7" x14ac:dyDescent="0.25">
      <c r="A32" s="13" t="s">
        <v>51</v>
      </c>
      <c r="B32" s="13"/>
      <c r="C32" s="14">
        <v>389000</v>
      </c>
      <c r="D32" s="14" t="s">
        <v>29</v>
      </c>
      <c r="E32" s="15">
        <v>389000</v>
      </c>
      <c r="F32" s="14">
        <v>49380.26</v>
      </c>
      <c r="G32" s="16"/>
    </row>
    <row r="33" spans="1:7" x14ac:dyDescent="0.25">
      <c r="A33" s="13" t="s">
        <v>53</v>
      </c>
      <c r="B33" s="13"/>
      <c r="C33" s="14">
        <v>377000</v>
      </c>
      <c r="D33" s="14" t="s">
        <v>29</v>
      </c>
      <c r="E33" s="15">
        <v>377000</v>
      </c>
      <c r="F33" s="14">
        <v>0</v>
      </c>
      <c r="G33" s="16"/>
    </row>
    <row r="34" spans="1:7" x14ac:dyDescent="0.25">
      <c r="A34" s="13" t="s">
        <v>86</v>
      </c>
      <c r="B34" s="13"/>
      <c r="C34" s="14">
        <v>23000</v>
      </c>
      <c r="D34" s="14" t="s">
        <v>29</v>
      </c>
      <c r="E34" s="15">
        <v>23000</v>
      </c>
      <c r="F34" s="14">
        <v>0</v>
      </c>
      <c r="G34" s="16"/>
    </row>
    <row r="35" spans="1:7" x14ac:dyDescent="0.25">
      <c r="A35" s="13" t="s">
        <v>56</v>
      </c>
      <c r="B35" s="13"/>
      <c r="C35" s="14">
        <v>1593000</v>
      </c>
      <c r="D35" s="14" t="s">
        <v>29</v>
      </c>
      <c r="E35" s="15">
        <v>1593000</v>
      </c>
      <c r="F35" s="14">
        <v>229365.46999999997</v>
      </c>
      <c r="G35" s="16"/>
    </row>
    <row r="36" spans="1:7" x14ac:dyDescent="0.25">
      <c r="A36" s="13" t="s">
        <v>87</v>
      </c>
      <c r="B36" s="13"/>
      <c r="C36" s="14">
        <v>60000</v>
      </c>
      <c r="D36" s="14" t="s">
        <v>29</v>
      </c>
      <c r="E36" s="15">
        <v>60000</v>
      </c>
      <c r="F36" s="14">
        <v>17007.490000000002</v>
      </c>
      <c r="G36" s="16"/>
    </row>
    <row r="37" spans="1:7" x14ac:dyDescent="0.25">
      <c r="A37" s="13" t="s">
        <v>59</v>
      </c>
      <c r="B37" s="13"/>
      <c r="C37" s="14">
        <v>388600</v>
      </c>
      <c r="D37" s="14" t="s">
        <v>29</v>
      </c>
      <c r="E37" s="15">
        <v>388600</v>
      </c>
      <c r="F37" s="14">
        <v>50057.17</v>
      </c>
      <c r="G37" s="16"/>
    </row>
    <row r="38" spans="1:7" x14ac:dyDescent="0.25">
      <c r="A38" s="13" t="s">
        <v>88</v>
      </c>
      <c r="B38" s="13"/>
      <c r="C38" s="14">
        <v>2982500</v>
      </c>
      <c r="D38" s="14">
        <v>77000</v>
      </c>
      <c r="E38" s="15">
        <v>3059500</v>
      </c>
      <c r="F38" s="14">
        <v>316683.81999999995</v>
      </c>
      <c r="G38" s="16" t="s">
        <v>89</v>
      </c>
    </row>
    <row r="39" spans="1:7" x14ac:dyDescent="0.25">
      <c r="A39" s="13" t="s">
        <v>90</v>
      </c>
      <c r="B39" s="13"/>
      <c r="C39" s="14">
        <v>200</v>
      </c>
      <c r="D39" s="14" t="s">
        <v>29</v>
      </c>
      <c r="E39" s="15">
        <v>200</v>
      </c>
      <c r="F39" s="14">
        <v>4.4400000000000004</v>
      </c>
      <c r="G39" s="16"/>
    </row>
    <row r="40" spans="1:7" x14ac:dyDescent="0.25">
      <c r="A40" s="13" t="s">
        <v>91</v>
      </c>
      <c r="B40" s="13"/>
      <c r="C40" s="14">
        <v>60000</v>
      </c>
      <c r="D40" s="14" t="s">
        <v>29</v>
      </c>
      <c r="E40" s="15">
        <v>60000</v>
      </c>
      <c r="F40" s="14">
        <v>0</v>
      </c>
      <c r="G40" s="16"/>
    </row>
    <row r="41" spans="1:7" x14ac:dyDescent="0.25">
      <c r="A41" s="13" t="s">
        <v>92</v>
      </c>
      <c r="B41" s="13"/>
      <c r="C41" s="14">
        <v>50000</v>
      </c>
      <c r="D41" s="14" t="s">
        <v>29</v>
      </c>
      <c r="E41" s="15">
        <v>50000</v>
      </c>
      <c r="F41" s="14">
        <v>0</v>
      </c>
      <c r="G41" s="16"/>
    </row>
    <row r="42" spans="1:7" x14ac:dyDescent="0.25">
      <c r="A42" s="13" t="s">
        <v>93</v>
      </c>
      <c r="B42" s="13"/>
      <c r="C42" s="14">
        <v>30000</v>
      </c>
      <c r="D42" s="14" t="s">
        <v>29</v>
      </c>
      <c r="E42" s="15">
        <v>30000</v>
      </c>
      <c r="F42" s="14">
        <v>0</v>
      </c>
      <c r="G42" s="16"/>
    </row>
    <row r="43" spans="1:7" x14ac:dyDescent="0.25">
      <c r="A43" s="13" t="s">
        <v>94</v>
      </c>
      <c r="B43" s="13"/>
      <c r="C43" s="14">
        <v>10000</v>
      </c>
      <c r="D43" s="14" t="s">
        <v>29</v>
      </c>
      <c r="E43" s="15">
        <v>10000</v>
      </c>
      <c r="F43" s="14">
        <v>0</v>
      </c>
      <c r="G43" s="16"/>
    </row>
    <row r="44" spans="1:7" x14ac:dyDescent="0.25">
      <c r="A44" s="13" t="s">
        <v>95</v>
      </c>
      <c r="B44" s="13"/>
      <c r="C44" s="14">
        <v>7849500</v>
      </c>
      <c r="D44" s="14" t="s">
        <v>29</v>
      </c>
      <c r="E44" s="15">
        <v>7849500</v>
      </c>
      <c r="F44" s="14">
        <v>7637501.0300000012</v>
      </c>
      <c r="G44" s="16"/>
    </row>
    <row r="45" spans="1:7" x14ac:dyDescent="0.25">
      <c r="A45" s="13" t="s">
        <v>96</v>
      </c>
      <c r="B45" s="13"/>
      <c r="C45" s="14">
        <v>1881600</v>
      </c>
      <c r="D45" s="14" t="s">
        <v>29</v>
      </c>
      <c r="E45" s="15">
        <v>1881600</v>
      </c>
      <c r="F45" s="14">
        <v>279803.56</v>
      </c>
      <c r="G45" s="16"/>
    </row>
    <row r="46" spans="1:7" x14ac:dyDescent="0.25">
      <c r="A46" s="13" t="s">
        <v>97</v>
      </c>
      <c r="B46" s="13"/>
      <c r="C46" s="14">
        <v>40200</v>
      </c>
      <c r="D46" s="14" t="s">
        <v>29</v>
      </c>
      <c r="E46" s="15">
        <v>40200</v>
      </c>
      <c r="F46" s="14">
        <v>30921.55</v>
      </c>
      <c r="G46" s="16"/>
    </row>
    <row r="47" spans="1:7" x14ac:dyDescent="0.25">
      <c r="A47" s="13" t="s">
        <v>62</v>
      </c>
      <c r="B47" s="13"/>
      <c r="C47" s="14">
        <v>2247200</v>
      </c>
      <c r="D47" s="14">
        <v>60300</v>
      </c>
      <c r="E47" s="15">
        <v>2307500</v>
      </c>
      <c r="F47" s="14">
        <v>466292.73000000004</v>
      </c>
      <c r="G47" s="16" t="s">
        <v>98</v>
      </c>
    </row>
    <row r="48" spans="1:7" x14ac:dyDescent="0.25">
      <c r="A48" s="13" t="s">
        <v>64</v>
      </c>
      <c r="B48" s="13"/>
      <c r="C48" s="14">
        <v>15000</v>
      </c>
      <c r="D48" s="14" t="s">
        <v>29</v>
      </c>
      <c r="E48" s="15">
        <v>15000</v>
      </c>
      <c r="F48" s="14">
        <v>791.8</v>
      </c>
      <c r="G48" s="16"/>
    </row>
    <row r="49" spans="1:7" x14ac:dyDescent="0.25">
      <c r="A49" s="13" t="s">
        <v>99</v>
      </c>
      <c r="B49" s="13"/>
      <c r="C49" s="14">
        <v>81000</v>
      </c>
      <c r="D49" s="14" t="s">
        <v>29</v>
      </c>
      <c r="E49" s="15">
        <v>81000</v>
      </c>
      <c r="F49" s="14">
        <v>0</v>
      </c>
      <c r="G49" s="16"/>
    </row>
    <row r="50" spans="1:7" x14ac:dyDescent="0.25">
      <c r="A50" s="13" t="s">
        <v>67</v>
      </c>
      <c r="B50" s="13"/>
      <c r="C50" s="14">
        <v>0</v>
      </c>
      <c r="D50" s="14" t="s">
        <v>29</v>
      </c>
      <c r="E50" s="15">
        <v>0</v>
      </c>
      <c r="F50" s="14">
        <v>15464453.890000001</v>
      </c>
      <c r="G50" s="16"/>
    </row>
    <row r="51" spans="1:7" x14ac:dyDescent="0.25">
      <c r="A51" s="13" t="s">
        <v>116</v>
      </c>
      <c r="B51" s="13"/>
      <c r="C51" s="14"/>
      <c r="D51" s="14">
        <v>329460</v>
      </c>
      <c r="E51" s="15">
        <f>SUM(C51:D51)</f>
        <v>329460</v>
      </c>
      <c r="F51" s="14"/>
      <c r="G51" s="16" t="s">
        <v>117</v>
      </c>
    </row>
    <row r="52" spans="1:7" x14ac:dyDescent="0.25">
      <c r="A52" s="13" t="s">
        <v>100</v>
      </c>
      <c r="B52" s="13"/>
      <c r="C52" s="14">
        <v>50000</v>
      </c>
      <c r="D52" s="14" t="s">
        <v>29</v>
      </c>
      <c r="E52" s="15">
        <v>50000</v>
      </c>
      <c r="F52" s="14">
        <v>14768</v>
      </c>
      <c r="G52" s="16"/>
    </row>
    <row r="53" spans="1:7" x14ac:dyDescent="0.25">
      <c r="A53" s="13" t="s">
        <v>68</v>
      </c>
      <c r="B53" s="13"/>
      <c r="C53" s="14">
        <v>8351550</v>
      </c>
      <c r="D53" s="14">
        <v>1620230</v>
      </c>
      <c r="E53" s="15">
        <v>9971780</v>
      </c>
      <c r="F53" s="14">
        <v>133920</v>
      </c>
      <c r="G53" s="16"/>
    </row>
    <row r="54" spans="1:7" x14ac:dyDescent="0.25">
      <c r="A54" s="8" t="s">
        <v>69</v>
      </c>
      <c r="B54" s="13"/>
      <c r="C54" s="14">
        <v>52636947</v>
      </c>
      <c r="D54" s="17">
        <f>SUM(D8:D53)</f>
        <v>2579460</v>
      </c>
      <c r="E54" s="15">
        <f>SUM(C54:D54)</f>
        <v>55216407</v>
      </c>
      <c r="F54" s="14">
        <v>26895427.719999999</v>
      </c>
      <c r="G54" s="16"/>
    </row>
    <row r="55" spans="1:7" x14ac:dyDescent="0.25">
      <c r="A55" s="18"/>
      <c r="B55" s="18"/>
      <c r="C55" s="18"/>
      <c r="D55" s="18"/>
      <c r="E55" s="18"/>
      <c r="F55" s="18"/>
      <c r="G55" s="18"/>
    </row>
    <row r="56" spans="1:7" x14ac:dyDescent="0.25">
      <c r="A56" s="32" t="s">
        <v>105</v>
      </c>
      <c r="B56" s="29" t="s">
        <v>106</v>
      </c>
      <c r="C56" s="33">
        <v>24939000</v>
      </c>
      <c r="D56" s="34"/>
      <c r="E56" s="33">
        <v>24939000</v>
      </c>
      <c r="F56" s="29"/>
      <c r="G56" s="29"/>
    </row>
    <row r="57" spans="1:7" x14ac:dyDescent="0.25">
      <c r="A57" s="18"/>
      <c r="B57" s="18" t="s">
        <v>107</v>
      </c>
      <c r="C57" s="19">
        <v>-1002000</v>
      </c>
      <c r="D57" s="20"/>
      <c r="E57" s="19">
        <v>-1002000</v>
      </c>
      <c r="F57" s="18"/>
      <c r="G57" s="18"/>
    </row>
    <row r="58" spans="1:7" x14ac:dyDescent="0.25">
      <c r="A58" s="18"/>
      <c r="B58" s="21" t="s">
        <v>108</v>
      </c>
      <c r="C58" s="19">
        <v>23937000</v>
      </c>
      <c r="D58" s="19"/>
      <c r="E58" s="19">
        <v>23937000</v>
      </c>
      <c r="F58" s="18"/>
      <c r="G58" s="18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 t="s">
        <v>111</v>
      </c>
      <c r="B60" s="35" t="s">
        <v>112</v>
      </c>
      <c r="C60" s="30"/>
      <c r="D60" s="30"/>
      <c r="E60" s="30"/>
      <c r="F60" s="30"/>
      <c r="G60" s="30"/>
    </row>
    <row r="61" spans="1:7" x14ac:dyDescent="0.25">
      <c r="A61" s="30" t="s">
        <v>113</v>
      </c>
      <c r="B61" s="37">
        <v>44985</v>
      </c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1"/>
      <c r="B65" s="31"/>
      <c r="C65" s="31"/>
      <c r="D65" s="31"/>
      <c r="E65" s="31"/>
      <c r="F65" s="31"/>
      <c r="G65" s="31"/>
    </row>
    <row r="66" spans="1:7" x14ac:dyDescent="0.25">
      <c r="A66" s="31"/>
      <c r="B66" s="31"/>
      <c r="C66" s="31"/>
      <c r="D66" s="31"/>
      <c r="E66" s="31"/>
      <c r="F66" s="31"/>
      <c r="G66" s="31"/>
    </row>
  </sheetData>
  <pageMargins left="0.7" right="0.7" top="0.78740157499999996" bottom="0.78740157499999996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Ruzenka</cp:lastModifiedBy>
  <cp:lastPrinted>2023-03-27T15:34:18Z</cp:lastPrinted>
  <dcterms:created xsi:type="dcterms:W3CDTF">2023-03-27T07:42:45Z</dcterms:created>
  <dcterms:modified xsi:type="dcterms:W3CDTF">2023-04-04T05:46:41Z</dcterms:modified>
</cp:coreProperties>
</file>