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0" i="2" l="1"/>
  <c r="C60" i="2"/>
  <c r="E55" i="2"/>
  <c r="E54" i="2"/>
  <c r="E27" i="2"/>
  <c r="F27" i="4"/>
</calcChain>
</file>

<file path=xl/sharedStrings.xml><?xml version="1.0" encoding="utf-8"?>
<sst xmlns="http://schemas.openxmlformats.org/spreadsheetml/2006/main" count="215" uniqueCount="103">
  <si>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</si>
  <si>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</si>
  <si>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</si>
  <si>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</si>
  <si>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</si>
  <si>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</si>
  <si>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</si>
  <si>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</si>
  <si>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1335  Poplatky za odnětí pozemků plnění funkcí lesa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</si>
  <si>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</si>
  <si>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</si>
  <si>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</si>
  <si>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</si>
  <si>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</si>
  <si>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</si>
  <si>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</si>
  <si>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</si>
  <si>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</si>
  <si>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</si>
  <si>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</si>
  <si>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</si>
  <si>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</si>
  <si>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</si>
  <si>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</si>
  <si>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0  Bez ODPA Celkem</t>
  </si>
  <si>
    <t>ROZP po ZMĚNĚ</t>
  </si>
  <si>
    <t>změna ROZP</t>
  </si>
  <si>
    <t/>
  </si>
  <si>
    <t>POZNÁMKA</t>
  </si>
  <si>
    <t xml:space="preserve">  1039  Ostatní záležitosti lesního hospodářství Celkem</t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</si>
  <si>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</si>
  <si>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</si>
  <si>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</si>
  <si>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</si>
  <si>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</si>
  <si>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</si>
  <si>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</si>
  <si>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</si>
  <si>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</si>
  <si>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</si>
  <si>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</si>
  <si>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</si>
  <si>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</si>
  <si>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</si>
  <si>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</si>
  <si>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</si>
  <si>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</si>
  <si>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</si>
  <si>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</si>
  <si>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</si>
  <si>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</si>
  <si>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</si>
  <si>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</si>
  <si>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</si>
  <si>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</si>
  <si>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3769  Ostatní správa v ochraně životního prostředí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</si>
  <si>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</si>
  <si>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</si>
  <si>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</si>
  <si>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</si>
  <si>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</si>
  <si>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</si>
  <si>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>OBEC METYLOVICE</t>
  </si>
  <si>
    <t>RO č. 11</t>
  </si>
  <si>
    <t>Příjmy</t>
  </si>
  <si>
    <t>Schválený R</t>
  </si>
  <si>
    <t>Skutečnost k 11/23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</si>
  <si>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</si>
  <si>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</si>
  <si>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</si>
  <si>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</si>
  <si>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</si>
  <si>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</si>
  <si>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 xml:space="preserve">  3114  Základní školy pro žáky se spec. vzděl. potřebami Celkem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</si>
  <si>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</si>
  <si>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</si>
  <si>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</si>
  <si>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>el.energie, Plat,SP,ZP-úklid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</si>
  <si>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</si>
  <si>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</si>
  <si>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</si>
  <si>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3721  Sběr a svoz nebezpečných odpadů Celkem</t>
  </si>
  <si>
    <t>opr.Multicar,Kubota, stravné zam.,telefony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</si>
  <si>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</si>
  <si>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</si>
  <si>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</si>
  <si>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</si>
  <si>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</si>
  <si>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>platy zaměstnanců obce - práce pro PO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</si>
  <si>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</si>
  <si>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</si>
  <si>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</si>
  <si>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</si>
  <si>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</si>
  <si>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Financování</t>
  </si>
  <si>
    <t>PS k 1.1.2023</t>
  </si>
  <si>
    <t>splátka úvěru</t>
  </si>
  <si>
    <t>Celkem</t>
  </si>
  <si>
    <t>Výdaje</t>
  </si>
  <si>
    <t xml:space="preserve">Zpracovala: </t>
  </si>
  <si>
    <t>J.Nytrová</t>
  </si>
  <si>
    <t>Schváleno dne:</t>
  </si>
  <si>
    <t>přechod na Gordic SQL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</si>
</sst>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4">
    <xf numFmtId="0" fontId="0" fillId="0" borderId="0" xfId="0"/>
    <xf numFmtId="0" fontId="0" fillId="0" borderId="0" xfId="0" applyFill="1"/>
    <xf numFmtId="4" fontId="7" fillId="0" borderId="0" xfId="1" applyNumberFormat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6" fillId="0" borderId="0" xfId="0" applyFont="1"/>
    <xf numFmtId="0" fontId="6" fillId="0" borderId="0" xfId="0" applyFont="1" applyFill="1"/>
    <xf numFmtId="4" fontId="0" fillId="0" borderId="0" xfId="0" applyNumberFormat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14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0" fontId="0" fillId="0" borderId="0" xfId="0" applyFont="1"/>
    <xf numFmtId="0" fontId="0" fillId="0" borderId="1" xfId="0" applyFont="1" applyBorder="1"/>
    <xf numFmtId="4" fontId="15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6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6" fillId="0" borderId="1" xfId="0" applyFont="1" applyBorder="1"/>
    <xf numFmtId="4" fontId="12" fillId="2" borderId="1" xfId="1" applyNumberFormat="1" applyFont="1" applyFill="1" applyBorder="1" applyAlignment="1" applyProtection="1">
      <alignment horizontal="center" vertical="center" shrinkToFit="1"/>
      <protection hidden="1"/>
    </xf>
    <xf numFmtId="14" fontId="0" fillId="0" borderId="0" xfId="0" applyNumberFormat="1" applyAlignment="1">
      <alignment horizontal="left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</xdr:row>
          <xdr:rowOff>0</xdr:rowOff>
        </xdr:from>
        <xdr:to>
          <xdr:col>6</xdr:col>
          <xdr:colOff>628650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TOVÉ ZMĚNY zal"/>
      <sheetName val="uprROZPvyd"/>
      <sheetName val="uprROZPprij"/>
      <sheetName val="Fin_vyd-1"/>
      <sheetName val="Fin_vyd-2"/>
      <sheetName val="Fin_prij-1"/>
      <sheetName val="Fin_prij-2"/>
      <sheetName val="ROZPOČET_prij_arch"/>
      <sheetName val="ROZPOČET_VYD_arch"/>
      <sheetName val="ROZPOČET_VYD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miso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A25" workbookViewId="0">
      <selection activeCell="B3" sqref="B3"/>
    </sheetView>
  </sheetViews>
  <sheetFormatPr defaultRowHeight="15" x14ac:dyDescent="0.25"/>
  <cols>
    <col min="1" max="1" width="16" customWidth="1"/>
    <col min="2" max="2" width="39.5703125" customWidth="1"/>
    <col min="3" max="3" width="17.5703125" customWidth="1"/>
    <col min="4" max="4" width="12" customWidth="1"/>
    <col min="5" max="5" width="17.5703125" customWidth="1"/>
    <col min="6" max="6" width="23.140625" customWidth="1"/>
    <col min="7" max="7" width="30.5703125" customWidth="1"/>
    <col min="14" max="14" width="9.140625" style="1"/>
  </cols>
  <sheetData>
    <row r="1" spans="1:14" x14ac:dyDescent="0.25">
      <c r="B1" s="4" t="s">
        <v>62</v>
      </c>
    </row>
    <row r="3" spans="1:14" x14ac:dyDescent="0.25">
      <c r="A3" s="31" t="s">
        <v>64</v>
      </c>
      <c r="B3" s="31" t="s">
        <v>63</v>
      </c>
      <c r="C3" s="24"/>
      <c r="D3" s="24"/>
      <c r="E3" s="24"/>
      <c r="F3" s="24"/>
      <c r="G3" s="24"/>
    </row>
    <row r="4" spans="1:14" ht="15.75" x14ac:dyDescent="0.25">
      <c r="A4" s="7" t="s">
        <v>0</v>
      </c>
      <c r="B4" s="8" t="s">
        <v>1</v>
      </c>
      <c r="C4" s="25" t="s">
        <v>65</v>
      </c>
      <c r="D4" s="9" t="s">
        <v>26</v>
      </c>
      <c r="E4" s="26" t="s">
        <v>25</v>
      </c>
      <c r="F4" s="27" t="s">
        <v>66</v>
      </c>
      <c r="G4" s="12" t="s">
        <v>28</v>
      </c>
      <c r="N4"/>
    </row>
    <row r="5" spans="1:14" x14ac:dyDescent="0.25">
      <c r="A5" s="28"/>
      <c r="B5" s="28" t="s">
        <v>2</v>
      </c>
      <c r="C5" s="29">
        <v>4000000</v>
      </c>
      <c r="D5" s="30"/>
      <c r="E5" s="29">
        <v>4000000</v>
      </c>
      <c r="F5" s="29">
        <v>4782886.6900000004</v>
      </c>
      <c r="G5" s="21"/>
    </row>
    <row r="6" spans="1:14" x14ac:dyDescent="0.25">
      <c r="A6" s="28"/>
      <c r="B6" s="28" t="s">
        <v>3</v>
      </c>
      <c r="C6" s="29">
        <v>211000</v>
      </c>
      <c r="D6" s="30"/>
      <c r="E6" s="29">
        <v>211000</v>
      </c>
      <c r="F6" s="29">
        <v>337412.79</v>
      </c>
      <c r="G6" s="21"/>
    </row>
    <row r="7" spans="1:14" x14ac:dyDescent="0.25">
      <c r="A7" s="28"/>
      <c r="B7" s="28" t="s">
        <v>4</v>
      </c>
      <c r="C7" s="29">
        <v>1106000</v>
      </c>
      <c r="D7" s="30"/>
      <c r="E7" s="29">
        <v>1106000</v>
      </c>
      <c r="F7" s="29">
        <v>1181161.46</v>
      </c>
      <c r="G7" s="21"/>
    </row>
    <row r="8" spans="1:14" x14ac:dyDescent="0.25">
      <c r="A8" s="28"/>
      <c r="B8" s="28" t="s">
        <v>5</v>
      </c>
      <c r="C8" s="29">
        <v>7636000</v>
      </c>
      <c r="D8" s="30"/>
      <c r="E8" s="29">
        <v>7636000</v>
      </c>
      <c r="F8" s="29">
        <v>7852369.5599999996</v>
      </c>
      <c r="G8" s="21"/>
    </row>
    <row r="9" spans="1:14" x14ac:dyDescent="0.25">
      <c r="A9" s="28"/>
      <c r="B9" s="28" t="s">
        <v>6</v>
      </c>
      <c r="C9" s="29">
        <v>329460</v>
      </c>
      <c r="D9" s="30"/>
      <c r="E9" s="29">
        <v>329460</v>
      </c>
      <c r="F9" s="29">
        <v>329460</v>
      </c>
      <c r="G9" s="21"/>
    </row>
    <row r="10" spans="1:14" x14ac:dyDescent="0.25">
      <c r="A10" s="28"/>
      <c r="B10" s="28" t="s">
        <v>7</v>
      </c>
      <c r="C10" s="29">
        <v>14600000</v>
      </c>
      <c r="D10" s="30"/>
      <c r="E10" s="29">
        <v>14600000</v>
      </c>
      <c r="F10" s="29">
        <v>15107850.699999999</v>
      </c>
      <c r="G10" s="21"/>
    </row>
    <row r="11" spans="1:14" x14ac:dyDescent="0.25">
      <c r="A11" s="28"/>
      <c r="B11" s="28" t="s">
        <v>8</v>
      </c>
      <c r="C11" s="29">
        <v>0</v>
      </c>
      <c r="D11" s="30"/>
      <c r="E11" s="29">
        <v>0</v>
      </c>
      <c r="F11" s="29">
        <v>1592.8</v>
      </c>
      <c r="G11" s="21"/>
    </row>
    <row r="12" spans="1:14" x14ac:dyDescent="0.25">
      <c r="A12" s="28"/>
      <c r="B12" s="28" t="s">
        <v>9</v>
      </c>
      <c r="C12" s="29">
        <v>38000</v>
      </c>
      <c r="D12" s="30"/>
      <c r="E12" s="29">
        <v>38000</v>
      </c>
      <c r="F12" s="29">
        <v>40380</v>
      </c>
      <c r="G12" s="21"/>
    </row>
    <row r="13" spans="1:14" x14ac:dyDescent="0.25">
      <c r="A13" s="28"/>
      <c r="B13" s="28" t="s">
        <v>10</v>
      </c>
      <c r="C13" s="29">
        <v>15000</v>
      </c>
      <c r="D13" s="30"/>
      <c r="E13" s="29">
        <v>15000</v>
      </c>
      <c r="F13" s="29">
        <v>25725</v>
      </c>
      <c r="G13" s="21"/>
    </row>
    <row r="14" spans="1:14" x14ac:dyDescent="0.25">
      <c r="A14" s="28"/>
      <c r="B14" s="28" t="s">
        <v>11</v>
      </c>
      <c r="C14" s="29">
        <v>8000</v>
      </c>
      <c r="D14" s="30"/>
      <c r="E14" s="29">
        <v>8000</v>
      </c>
      <c r="F14" s="29">
        <v>9000</v>
      </c>
      <c r="G14" s="21"/>
    </row>
    <row r="15" spans="1:14" x14ac:dyDescent="0.25">
      <c r="A15" s="28"/>
      <c r="B15" s="28" t="s">
        <v>12</v>
      </c>
      <c r="C15" s="29">
        <v>1140000</v>
      </c>
      <c r="D15" s="30"/>
      <c r="E15" s="29">
        <v>1140000</v>
      </c>
      <c r="F15" s="29">
        <v>1160860</v>
      </c>
      <c r="G15" s="21"/>
    </row>
    <row r="16" spans="1:14" x14ac:dyDescent="0.25">
      <c r="A16" s="28"/>
      <c r="B16" s="28" t="s">
        <v>13</v>
      </c>
      <c r="C16" s="29">
        <v>15000</v>
      </c>
      <c r="D16" s="30"/>
      <c r="E16" s="29">
        <v>15000</v>
      </c>
      <c r="F16" s="29">
        <v>13660</v>
      </c>
      <c r="G16" s="21"/>
    </row>
    <row r="17" spans="1:23" x14ac:dyDescent="0.25">
      <c r="A17" s="28"/>
      <c r="B17" s="28" t="s">
        <v>14</v>
      </c>
      <c r="C17" s="29">
        <v>140000</v>
      </c>
      <c r="D17" s="30"/>
      <c r="E17" s="29">
        <v>140000</v>
      </c>
      <c r="F17" s="29">
        <v>238115.23</v>
      </c>
      <c r="G17" s="21"/>
    </row>
    <row r="18" spans="1:23" x14ac:dyDescent="0.25">
      <c r="A18" s="28"/>
      <c r="B18" s="28" t="s">
        <v>15</v>
      </c>
      <c r="C18" s="29">
        <v>590000</v>
      </c>
      <c r="D18" s="30"/>
      <c r="E18" s="29">
        <v>590000</v>
      </c>
      <c r="F18" s="29">
        <v>599861.41</v>
      </c>
      <c r="G18" s="21"/>
    </row>
    <row r="19" spans="1:23" x14ac:dyDescent="0.25">
      <c r="A19" s="28"/>
      <c r="B19" s="28" t="s">
        <v>16</v>
      </c>
      <c r="C19" s="29">
        <v>490000</v>
      </c>
      <c r="D19" s="30"/>
      <c r="E19" s="29">
        <v>490000</v>
      </c>
      <c r="F19" s="29">
        <v>0</v>
      </c>
      <c r="G19" s="21"/>
    </row>
    <row r="20" spans="1:23" x14ac:dyDescent="0.25">
      <c r="A20" s="28"/>
      <c r="B20" s="28" t="s">
        <v>17</v>
      </c>
      <c r="C20" s="29">
        <v>196000</v>
      </c>
      <c r="D20" s="30"/>
      <c r="E20" s="29">
        <v>196000</v>
      </c>
      <c r="F20" s="29">
        <v>219000</v>
      </c>
      <c r="G20" s="21"/>
    </row>
    <row r="21" spans="1:23" x14ac:dyDescent="0.25">
      <c r="A21" s="28"/>
      <c r="B21" s="28" t="s">
        <v>18</v>
      </c>
      <c r="C21" s="29">
        <v>0</v>
      </c>
      <c r="D21" s="30"/>
      <c r="E21" s="29">
        <v>0</v>
      </c>
      <c r="F21" s="29">
        <v>49089.18</v>
      </c>
      <c r="G21" s="21"/>
    </row>
    <row r="22" spans="1:23" x14ac:dyDescent="0.25">
      <c r="A22" s="28"/>
      <c r="B22" s="28" t="s">
        <v>19</v>
      </c>
      <c r="C22" s="29">
        <v>428000</v>
      </c>
      <c r="D22" s="30"/>
      <c r="E22" s="29">
        <v>428000</v>
      </c>
      <c r="F22" s="29">
        <v>392337</v>
      </c>
      <c r="G22" s="21"/>
    </row>
    <row r="23" spans="1:23" x14ac:dyDescent="0.25">
      <c r="A23" s="28"/>
      <c r="B23" s="28" t="s">
        <v>20</v>
      </c>
      <c r="C23" s="29">
        <v>1785453</v>
      </c>
      <c r="D23" s="30"/>
      <c r="E23" s="29">
        <v>1785453</v>
      </c>
      <c r="F23" s="29">
        <v>1384303.54</v>
      </c>
      <c r="G23" s="21"/>
    </row>
    <row r="24" spans="1:23" x14ac:dyDescent="0.25">
      <c r="A24" s="28"/>
      <c r="B24" s="28" t="s">
        <v>21</v>
      </c>
      <c r="C24" s="29">
        <v>908846</v>
      </c>
      <c r="D24" s="30"/>
      <c r="E24" s="29">
        <v>908846</v>
      </c>
      <c r="F24" s="29">
        <v>908846</v>
      </c>
      <c r="G24" s="21"/>
    </row>
    <row r="25" spans="1:23" x14ac:dyDescent="0.25">
      <c r="A25" s="28"/>
      <c r="B25" s="28" t="s">
        <v>22</v>
      </c>
      <c r="C25" s="29">
        <v>19199994</v>
      </c>
      <c r="D25" s="30"/>
      <c r="E25" s="29">
        <v>19199994</v>
      </c>
      <c r="F25" s="29">
        <v>6524472.7999999998</v>
      </c>
      <c r="G25" s="21"/>
    </row>
    <row r="26" spans="1:23" x14ac:dyDescent="0.25">
      <c r="A26" s="28"/>
      <c r="B26" s="28" t="s">
        <v>23</v>
      </c>
      <c r="C26" s="29">
        <v>2330000</v>
      </c>
      <c r="D26" s="30"/>
      <c r="E26" s="29">
        <v>2330000</v>
      </c>
      <c r="F26" s="29">
        <v>2330000</v>
      </c>
      <c r="G26" s="21"/>
    </row>
    <row r="27" spans="1:23" x14ac:dyDescent="0.25">
      <c r="A27" s="28" t="s">
        <v>24</v>
      </c>
      <c r="B27" s="28"/>
      <c r="C27" s="29">
        <v>55166753</v>
      </c>
      <c r="D27" s="29" t="s">
        <v>27</v>
      </c>
      <c r="E27" s="29">
        <v>55166753</v>
      </c>
      <c r="F27" s="29">
        <f>SUM(F5:F26)</f>
        <v>43488384.159999996</v>
      </c>
      <c r="G27" s="21"/>
      <c r="H27" s="4"/>
      <c r="I27" s="4"/>
      <c r="J27" s="4"/>
      <c r="K27" s="4"/>
      <c r="L27" s="4"/>
      <c r="M27" s="4"/>
      <c r="N27" s="5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28" t="s">
        <v>29</v>
      </c>
      <c r="B28" s="28"/>
      <c r="C28" s="29">
        <v>45000</v>
      </c>
      <c r="D28" s="29" t="s">
        <v>27</v>
      </c>
      <c r="E28" s="29">
        <v>45000</v>
      </c>
      <c r="F28" s="29">
        <v>29450</v>
      </c>
      <c r="G28" s="21"/>
      <c r="H28" s="4"/>
      <c r="I28" s="4"/>
      <c r="J28" s="4"/>
      <c r="K28" s="4"/>
      <c r="L28" s="4"/>
      <c r="M28" s="4"/>
      <c r="N28" s="5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28" t="s">
        <v>30</v>
      </c>
      <c r="B29" s="28"/>
      <c r="C29" s="29">
        <v>40000</v>
      </c>
      <c r="D29" s="29" t="s">
        <v>27</v>
      </c>
      <c r="E29" s="29">
        <v>40000</v>
      </c>
      <c r="F29" s="29">
        <v>117334.28</v>
      </c>
      <c r="G29" s="21"/>
      <c r="H29" s="4"/>
      <c r="I29" s="4"/>
      <c r="J29" s="4"/>
      <c r="K29" s="4"/>
      <c r="L29" s="4"/>
      <c r="M29" s="4"/>
      <c r="N29" s="5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28" t="s">
        <v>31</v>
      </c>
      <c r="B30" s="28"/>
      <c r="C30" s="29">
        <v>154092</v>
      </c>
      <c r="D30" s="29" t="s">
        <v>27</v>
      </c>
      <c r="E30" s="29">
        <v>154092</v>
      </c>
      <c r="F30" s="29">
        <v>154092.39000000001</v>
      </c>
      <c r="G30" s="21"/>
      <c r="H30" s="4"/>
      <c r="I30" s="4"/>
      <c r="J30" s="4"/>
      <c r="K30" s="4"/>
      <c r="L30" s="4"/>
      <c r="M30" s="4"/>
      <c r="N30" s="5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28" t="s">
        <v>32</v>
      </c>
      <c r="B31" s="28"/>
      <c r="C31" s="29">
        <v>15000</v>
      </c>
      <c r="D31" s="29" t="s">
        <v>27</v>
      </c>
      <c r="E31" s="29">
        <v>15000</v>
      </c>
      <c r="F31" s="29">
        <v>15973</v>
      </c>
      <c r="G31" s="21"/>
      <c r="H31" s="4"/>
      <c r="I31" s="4"/>
      <c r="J31" s="4"/>
      <c r="K31" s="4"/>
      <c r="L31" s="4"/>
      <c r="M31" s="4"/>
      <c r="N31" s="5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28" t="s">
        <v>33</v>
      </c>
      <c r="B32" s="28"/>
      <c r="C32" s="29">
        <v>25000</v>
      </c>
      <c r="D32" s="29" t="s">
        <v>27</v>
      </c>
      <c r="E32" s="29">
        <v>25000</v>
      </c>
      <c r="F32" s="29">
        <v>19372</v>
      </c>
      <c r="G32" s="21"/>
      <c r="H32" s="4"/>
      <c r="I32" s="4"/>
      <c r="J32" s="4"/>
      <c r="K32" s="4"/>
      <c r="L32" s="4"/>
      <c r="M32" s="4"/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28" t="s">
        <v>34</v>
      </c>
      <c r="B33" s="28"/>
      <c r="C33" s="29">
        <v>80230</v>
      </c>
      <c r="D33" s="29" t="s">
        <v>27</v>
      </c>
      <c r="E33" s="29">
        <v>80230</v>
      </c>
      <c r="F33" s="29">
        <v>80230</v>
      </c>
      <c r="G33" s="21"/>
      <c r="H33" s="4"/>
      <c r="I33" s="4"/>
      <c r="J33" s="4"/>
      <c r="K33" s="4"/>
      <c r="L33" s="4"/>
      <c r="M33" s="4"/>
      <c r="N33" s="5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28" t="s">
        <v>35</v>
      </c>
      <c r="B34" s="28"/>
      <c r="C34" s="29">
        <v>7500</v>
      </c>
      <c r="D34" s="29" t="s">
        <v>27</v>
      </c>
      <c r="E34" s="29">
        <v>7500</v>
      </c>
      <c r="F34" s="29">
        <v>8400</v>
      </c>
      <c r="G34" s="21"/>
      <c r="H34" s="4"/>
      <c r="I34" s="4"/>
      <c r="J34" s="4"/>
      <c r="K34" s="4"/>
      <c r="L34" s="4"/>
      <c r="M34" s="4"/>
      <c r="N34" s="5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28" t="s">
        <v>36</v>
      </c>
      <c r="B35" s="28"/>
      <c r="C35" s="29">
        <v>500</v>
      </c>
      <c r="D35" s="29" t="s">
        <v>27</v>
      </c>
      <c r="E35" s="29">
        <v>500</v>
      </c>
      <c r="F35" s="29">
        <v>4335</v>
      </c>
      <c r="G35" s="21"/>
      <c r="H35" s="4"/>
      <c r="I35" s="4"/>
      <c r="J35" s="4"/>
      <c r="K35" s="4"/>
      <c r="L35" s="4"/>
      <c r="M35" s="4"/>
      <c r="N35" s="5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28" t="s">
        <v>37</v>
      </c>
      <c r="B36" s="28"/>
      <c r="C36" s="29">
        <v>1000</v>
      </c>
      <c r="D36" s="29" t="s">
        <v>27</v>
      </c>
      <c r="E36" s="29">
        <v>1000</v>
      </c>
      <c r="F36" s="29">
        <v>7896</v>
      </c>
      <c r="G36" s="21"/>
      <c r="H36" s="4"/>
      <c r="I36" s="4"/>
      <c r="J36" s="4"/>
      <c r="K36" s="4"/>
      <c r="L36" s="4"/>
      <c r="M36" s="4"/>
      <c r="N36" s="5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28" t="s">
        <v>38</v>
      </c>
      <c r="B37" s="28"/>
      <c r="C37" s="29">
        <v>53000</v>
      </c>
      <c r="D37" s="29" t="s">
        <v>27</v>
      </c>
      <c r="E37" s="29">
        <v>53000</v>
      </c>
      <c r="F37" s="29">
        <v>160171</v>
      </c>
      <c r="G37" s="21"/>
      <c r="H37" s="4"/>
      <c r="I37" s="23"/>
      <c r="J37" s="4"/>
      <c r="K37" s="4"/>
      <c r="L37" s="4"/>
      <c r="M37" s="4"/>
      <c r="N37" s="5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28" t="s">
        <v>39</v>
      </c>
      <c r="B38" s="28"/>
      <c r="C38" s="29">
        <v>4000</v>
      </c>
      <c r="D38" s="29" t="s">
        <v>27</v>
      </c>
      <c r="E38" s="29">
        <v>4000</v>
      </c>
      <c r="F38" s="29">
        <v>4980</v>
      </c>
      <c r="G38" s="21"/>
      <c r="H38" s="4"/>
      <c r="I38" s="4"/>
      <c r="J38" s="4"/>
      <c r="K38" s="4"/>
      <c r="L38" s="4"/>
      <c r="M38" s="4"/>
      <c r="N38" s="5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28" t="s">
        <v>40</v>
      </c>
      <c r="B39" s="28"/>
      <c r="C39" s="29">
        <v>8000</v>
      </c>
      <c r="D39" s="29" t="s">
        <v>27</v>
      </c>
      <c r="E39" s="29">
        <v>8000</v>
      </c>
      <c r="F39" s="29">
        <v>5550.5</v>
      </c>
      <c r="G39" s="21"/>
      <c r="H39" s="4"/>
      <c r="I39" s="4"/>
      <c r="J39" s="4"/>
      <c r="K39" s="4"/>
      <c r="L39" s="4"/>
      <c r="M39" s="4"/>
      <c r="N39" s="5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28" t="s">
        <v>41</v>
      </c>
      <c r="B40" s="28"/>
      <c r="C40" s="29">
        <v>0</v>
      </c>
      <c r="D40" s="29" t="s">
        <v>27</v>
      </c>
      <c r="E40" s="29">
        <v>0</v>
      </c>
      <c r="F40" s="29">
        <v>23912</v>
      </c>
      <c r="G40" s="21"/>
      <c r="H40" s="4"/>
      <c r="I40" s="4"/>
      <c r="J40" s="4"/>
      <c r="K40" s="4"/>
      <c r="L40" s="4"/>
      <c r="M40" s="4"/>
      <c r="N40" s="5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28" t="s">
        <v>42</v>
      </c>
      <c r="B41" s="28"/>
      <c r="C41" s="29">
        <v>7500</v>
      </c>
      <c r="D41" s="29" t="s">
        <v>27</v>
      </c>
      <c r="E41" s="29">
        <v>7500</v>
      </c>
      <c r="F41" s="29">
        <v>20500</v>
      </c>
      <c r="G41" s="21"/>
      <c r="H41" s="4"/>
      <c r="I41" s="4"/>
      <c r="J41" s="4"/>
      <c r="K41" s="4"/>
      <c r="L41" s="4"/>
      <c r="M41" s="4"/>
      <c r="N41" s="5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28" t="s">
        <v>43</v>
      </c>
      <c r="B42" s="28"/>
      <c r="C42" s="29">
        <v>0</v>
      </c>
      <c r="D42" s="29" t="s">
        <v>27</v>
      </c>
      <c r="E42" s="29">
        <v>0</v>
      </c>
      <c r="F42" s="29">
        <v>1800</v>
      </c>
      <c r="G42" s="21"/>
      <c r="H42" s="4"/>
      <c r="I42" s="4"/>
      <c r="J42" s="4"/>
      <c r="K42" s="4"/>
      <c r="L42" s="4"/>
      <c r="M42" s="4"/>
      <c r="N42" s="5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28" t="s">
        <v>44</v>
      </c>
      <c r="B43" s="28"/>
      <c r="C43" s="29">
        <v>368000</v>
      </c>
      <c r="D43" s="29" t="s">
        <v>27</v>
      </c>
      <c r="E43" s="29">
        <v>368000</v>
      </c>
      <c r="F43" s="29">
        <v>380205</v>
      </c>
      <c r="G43" s="21"/>
      <c r="H43" s="4"/>
      <c r="I43" s="4"/>
      <c r="J43" s="4"/>
      <c r="K43" s="4"/>
      <c r="L43" s="4"/>
      <c r="M43" s="4"/>
      <c r="N43" s="5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28" t="s">
        <v>45</v>
      </c>
      <c r="B44" s="28"/>
      <c r="C44" s="29">
        <v>730000</v>
      </c>
      <c r="D44" s="29" t="s">
        <v>27</v>
      </c>
      <c r="E44" s="29">
        <v>730000</v>
      </c>
      <c r="F44" s="29">
        <v>973762.74</v>
      </c>
      <c r="G44" s="21"/>
      <c r="H44" s="4"/>
      <c r="I44" s="4"/>
      <c r="J44" s="4"/>
      <c r="K44" s="4"/>
      <c r="L44" s="4"/>
      <c r="M44" s="4"/>
      <c r="N44" s="5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28" t="s">
        <v>46</v>
      </c>
      <c r="B45" s="28"/>
      <c r="C45" s="29">
        <v>80000</v>
      </c>
      <c r="D45" s="29" t="s">
        <v>27</v>
      </c>
      <c r="E45" s="29">
        <v>80000</v>
      </c>
      <c r="F45" s="29">
        <v>63330</v>
      </c>
      <c r="G45" s="21"/>
      <c r="H45" s="4"/>
      <c r="I45" s="4"/>
      <c r="J45" s="4"/>
      <c r="K45" s="4"/>
      <c r="L45" s="4"/>
      <c r="M45" s="4"/>
      <c r="N45" s="5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28" t="s">
        <v>47</v>
      </c>
      <c r="B46" s="28"/>
      <c r="C46" s="29">
        <v>2500</v>
      </c>
      <c r="D46" s="29" t="s">
        <v>27</v>
      </c>
      <c r="E46" s="29">
        <v>2500</v>
      </c>
      <c r="F46" s="29">
        <v>2310</v>
      </c>
      <c r="G46" s="21"/>
      <c r="H46" s="4"/>
      <c r="I46" s="4"/>
      <c r="J46" s="4"/>
      <c r="K46" s="4"/>
      <c r="L46" s="4"/>
      <c r="M46" s="4"/>
      <c r="N46" s="5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28" t="s">
        <v>48</v>
      </c>
      <c r="B47" s="28"/>
      <c r="C47" s="29">
        <v>225000</v>
      </c>
      <c r="D47" s="29" t="s">
        <v>27</v>
      </c>
      <c r="E47" s="29">
        <v>225000</v>
      </c>
      <c r="F47" s="29">
        <v>451391</v>
      </c>
      <c r="G47" s="21"/>
      <c r="H47" s="4"/>
      <c r="I47" s="4"/>
      <c r="J47" s="4"/>
      <c r="K47" s="4"/>
      <c r="L47" s="4"/>
      <c r="M47" s="4"/>
      <c r="N47" s="5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28" t="s">
        <v>49</v>
      </c>
      <c r="B48" s="28"/>
      <c r="C48" s="29">
        <v>40000</v>
      </c>
      <c r="D48" s="29" t="s">
        <v>27</v>
      </c>
      <c r="E48" s="29">
        <v>40000</v>
      </c>
      <c r="F48" s="29">
        <v>96895</v>
      </c>
      <c r="G48" s="21"/>
      <c r="H48" s="4"/>
      <c r="I48" s="4"/>
      <c r="J48" s="4"/>
      <c r="K48" s="4"/>
      <c r="L48" s="4"/>
      <c r="M48" s="4"/>
      <c r="N48" s="5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28" t="s">
        <v>50</v>
      </c>
      <c r="B49" s="28"/>
      <c r="C49" s="29">
        <v>130000</v>
      </c>
      <c r="D49" s="29" t="s">
        <v>27</v>
      </c>
      <c r="E49" s="29">
        <v>130000</v>
      </c>
      <c r="F49" s="29">
        <v>146035.26</v>
      </c>
      <c r="G49" s="21"/>
      <c r="H49" s="4"/>
      <c r="I49" s="4"/>
      <c r="J49" s="4"/>
      <c r="K49" s="4"/>
      <c r="L49" s="4"/>
      <c r="M49" s="4"/>
      <c r="N49" s="5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28" t="s">
        <v>51</v>
      </c>
      <c r="B50" s="28"/>
      <c r="C50" s="29">
        <v>0</v>
      </c>
      <c r="D50" s="29" t="s">
        <v>27</v>
      </c>
      <c r="E50" s="29">
        <v>0</v>
      </c>
      <c r="F50" s="29">
        <v>550</v>
      </c>
      <c r="G50" s="21"/>
      <c r="H50" s="4"/>
      <c r="I50" s="4"/>
      <c r="J50" s="4"/>
      <c r="K50" s="4"/>
      <c r="L50" s="4"/>
      <c r="M50" s="4"/>
      <c r="N50" s="5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28" t="s">
        <v>52</v>
      </c>
      <c r="B51" s="28"/>
      <c r="C51" s="29">
        <v>345000</v>
      </c>
      <c r="D51" s="29" t="s">
        <v>27</v>
      </c>
      <c r="E51" s="29">
        <v>345000</v>
      </c>
      <c r="F51" s="29">
        <v>537056.76</v>
      </c>
      <c r="G51" s="21"/>
      <c r="H51" s="4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28" t="s">
        <v>53</v>
      </c>
      <c r="B52" s="28"/>
      <c r="C52" s="29">
        <v>37000</v>
      </c>
      <c r="D52" s="29" t="s">
        <v>27</v>
      </c>
      <c r="E52" s="29">
        <v>37000</v>
      </c>
      <c r="F52" s="29">
        <v>28957</v>
      </c>
      <c r="G52" s="21"/>
      <c r="H52" s="4"/>
      <c r="I52" s="4"/>
      <c r="J52" s="4"/>
      <c r="K52" s="4"/>
      <c r="L52" s="4"/>
      <c r="M52" s="4"/>
      <c r="N52" s="5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28" t="s">
        <v>54</v>
      </c>
      <c r="B53" s="28"/>
      <c r="C53" s="29">
        <v>0</v>
      </c>
      <c r="D53" s="29" t="s">
        <v>27</v>
      </c>
      <c r="E53" s="29">
        <v>0</v>
      </c>
      <c r="F53" s="29">
        <v>4026</v>
      </c>
      <c r="G53" s="21"/>
      <c r="H53" s="4"/>
      <c r="I53" s="4"/>
      <c r="J53" s="4"/>
      <c r="K53" s="4"/>
      <c r="L53" s="4"/>
      <c r="M53" s="4"/>
      <c r="N53" s="5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28" t="s">
        <v>55</v>
      </c>
      <c r="B54" s="28"/>
      <c r="C54" s="29">
        <v>0</v>
      </c>
      <c r="D54" s="29" t="s">
        <v>27</v>
      </c>
      <c r="E54" s="29">
        <v>0</v>
      </c>
      <c r="F54" s="29">
        <v>5000</v>
      </c>
      <c r="G54" s="21"/>
      <c r="H54" s="4"/>
      <c r="I54" s="4"/>
      <c r="J54" s="4"/>
      <c r="K54" s="4"/>
      <c r="L54" s="4"/>
      <c r="M54" s="4"/>
      <c r="N54" s="5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28" t="s">
        <v>56</v>
      </c>
      <c r="B55" s="28"/>
      <c r="C55" s="29">
        <v>0</v>
      </c>
      <c r="D55" s="29" t="s">
        <v>27</v>
      </c>
      <c r="E55" s="29">
        <v>0</v>
      </c>
      <c r="F55" s="29">
        <v>0</v>
      </c>
      <c r="G55" s="21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28" t="s">
        <v>57</v>
      </c>
      <c r="B56" s="28"/>
      <c r="C56" s="29">
        <v>10000</v>
      </c>
      <c r="D56" s="29" t="s">
        <v>27</v>
      </c>
      <c r="E56" s="29">
        <v>10000</v>
      </c>
      <c r="F56" s="29">
        <v>63298</v>
      </c>
      <c r="G56" s="21"/>
      <c r="H56" s="4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28" t="s">
        <v>58</v>
      </c>
      <c r="B57" s="28"/>
      <c r="C57" s="29">
        <v>437800</v>
      </c>
      <c r="D57" s="29" t="s">
        <v>27</v>
      </c>
      <c r="E57" s="29">
        <v>437800</v>
      </c>
      <c r="F57" s="29">
        <v>677604.41</v>
      </c>
      <c r="G57" s="21"/>
      <c r="H57" s="4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28" t="s">
        <v>59</v>
      </c>
      <c r="B58" s="28"/>
      <c r="C58" s="29">
        <v>0</v>
      </c>
      <c r="D58" s="29" t="s">
        <v>27</v>
      </c>
      <c r="E58" s="29">
        <v>0</v>
      </c>
      <c r="F58" s="29">
        <v>30864453.890000001</v>
      </c>
      <c r="G58" s="21"/>
      <c r="H58" s="4"/>
      <c r="I58" s="4"/>
      <c r="J58" s="4"/>
      <c r="K58" s="4"/>
      <c r="L58" s="4"/>
      <c r="M58" s="4"/>
      <c r="N58" s="5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28" t="s">
        <v>60</v>
      </c>
      <c r="B59" s="28"/>
      <c r="C59" s="29">
        <v>5000</v>
      </c>
      <c r="D59" s="29" t="s">
        <v>27</v>
      </c>
      <c r="E59" s="29">
        <v>5000</v>
      </c>
      <c r="F59" s="29">
        <v>1608</v>
      </c>
      <c r="G59" s="21"/>
      <c r="H59" s="4"/>
      <c r="I59" s="4"/>
      <c r="J59" s="4"/>
      <c r="K59" s="4"/>
      <c r="L59" s="4"/>
      <c r="M59" s="4"/>
      <c r="N59" s="5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28" t="s">
        <v>61</v>
      </c>
      <c r="B60" s="28"/>
      <c r="C60" s="29">
        <v>58017875</v>
      </c>
      <c r="D60" s="30"/>
      <c r="E60" s="29">
        <v>58017875</v>
      </c>
      <c r="F60" s="29">
        <v>78440863.390000001</v>
      </c>
      <c r="G60" s="21"/>
      <c r="H60" s="4"/>
      <c r="I60" s="4"/>
      <c r="J60" s="4"/>
      <c r="K60" s="4"/>
      <c r="L60" s="4"/>
      <c r="M60" s="4"/>
      <c r="N60" s="5"/>
      <c r="O60" s="4"/>
      <c r="P60" s="4"/>
      <c r="Q60" s="4"/>
      <c r="R60" s="4"/>
      <c r="S60" s="4"/>
      <c r="T60" s="4"/>
      <c r="U60" s="4"/>
      <c r="V60" s="4"/>
      <c r="W60" s="4"/>
    </row>
  </sheetData>
  <pageMargins left="0.7" right="0.7" top="0.78740157499999996" bottom="0.78740157499999996" header="0.3" footer="0.3"/>
  <pageSetup paperSize="9" scale="8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114300</xdr:colOff>
                    <xdr:row>3</xdr:row>
                    <xdr:rowOff>0</xdr:rowOff>
                  </from>
                  <to>
                    <xdr:col>6</xdr:col>
                    <xdr:colOff>628650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4"/>
  <sheetViews>
    <sheetView tabSelected="1" topLeftCell="A34" workbookViewId="0">
      <selection activeCell="B64" sqref="B64"/>
    </sheetView>
  </sheetViews>
  <sheetFormatPr defaultRowHeight="15" x14ac:dyDescent="0.25"/>
  <cols>
    <col min="1" max="1" width="18.140625" customWidth="1"/>
    <col min="2" max="2" width="38.5703125" customWidth="1"/>
    <col min="3" max="3" width="19.42578125" customWidth="1"/>
    <col min="4" max="4" width="17.85546875" customWidth="1"/>
    <col min="5" max="5" width="17.5703125" customWidth="1"/>
    <col min="6" max="6" width="25.28515625" customWidth="1"/>
    <col min="7" max="7" width="36.5703125" customWidth="1"/>
  </cols>
  <sheetData>
    <row r="1" spans="1:7" x14ac:dyDescent="0.25">
      <c r="B1" s="4" t="s">
        <v>62</v>
      </c>
    </row>
    <row r="3" spans="1:7" x14ac:dyDescent="0.25">
      <c r="A3" s="4" t="s">
        <v>98</v>
      </c>
      <c r="B3" s="4" t="s">
        <v>63</v>
      </c>
    </row>
    <row r="4" spans="1:7" ht="15.75" x14ac:dyDescent="0.25">
      <c r="A4" s="7" t="s">
        <v>0</v>
      </c>
      <c r="B4" s="8" t="s">
        <v>1</v>
      </c>
      <c r="C4" s="8" t="s">
        <v>65</v>
      </c>
      <c r="D4" s="32" t="s">
        <v>26</v>
      </c>
      <c r="E4" s="10" t="s">
        <v>25</v>
      </c>
      <c r="F4" s="11" t="s">
        <v>66</v>
      </c>
      <c r="G4" s="12" t="s">
        <v>28</v>
      </c>
    </row>
    <row r="5" spans="1:7" x14ac:dyDescent="0.25">
      <c r="A5" s="13" t="s">
        <v>67</v>
      </c>
      <c r="B5" s="13"/>
      <c r="C5" s="14">
        <v>10000</v>
      </c>
      <c r="D5" s="14" t="s">
        <v>27</v>
      </c>
      <c r="E5" s="15">
        <v>10000</v>
      </c>
      <c r="F5" s="14">
        <v>0</v>
      </c>
      <c r="G5" s="16"/>
    </row>
    <row r="6" spans="1:7" x14ac:dyDescent="0.25">
      <c r="A6" s="13" t="s">
        <v>68</v>
      </c>
      <c r="B6" s="13"/>
      <c r="C6" s="14">
        <v>12000</v>
      </c>
      <c r="D6" s="14" t="s">
        <v>27</v>
      </c>
      <c r="E6" s="15">
        <v>12000</v>
      </c>
      <c r="F6" s="14">
        <v>10385.4</v>
      </c>
      <c r="G6" s="16"/>
    </row>
    <row r="7" spans="1:7" x14ac:dyDescent="0.25">
      <c r="A7" s="13" t="s">
        <v>29</v>
      </c>
      <c r="B7" s="13"/>
      <c r="C7" s="14">
        <v>200000</v>
      </c>
      <c r="D7" s="14" t="s">
        <v>27</v>
      </c>
      <c r="E7" s="15">
        <v>200000</v>
      </c>
      <c r="F7" s="14">
        <v>132138.21</v>
      </c>
      <c r="G7" s="16"/>
    </row>
    <row r="8" spans="1:7" x14ac:dyDescent="0.25">
      <c r="A8" s="13" t="s">
        <v>69</v>
      </c>
      <c r="B8" s="13"/>
      <c r="C8" s="14">
        <v>10000</v>
      </c>
      <c r="D8" s="14" t="s">
        <v>27</v>
      </c>
      <c r="E8" s="15">
        <v>10000</v>
      </c>
      <c r="F8" s="14">
        <v>13249.18</v>
      </c>
      <c r="G8" s="16"/>
    </row>
    <row r="9" spans="1:7" x14ac:dyDescent="0.25">
      <c r="A9" s="13" t="s">
        <v>70</v>
      </c>
      <c r="B9" s="13"/>
      <c r="C9" s="14">
        <v>566000</v>
      </c>
      <c r="D9" s="14" t="s">
        <v>27</v>
      </c>
      <c r="E9" s="15">
        <v>566000</v>
      </c>
      <c r="F9" s="14">
        <v>388657.85</v>
      </c>
      <c r="G9" s="16"/>
    </row>
    <row r="10" spans="1:7" x14ac:dyDescent="0.25">
      <c r="A10" s="13" t="s">
        <v>31</v>
      </c>
      <c r="B10" s="13"/>
      <c r="C10" s="14">
        <v>1758045</v>
      </c>
      <c r="D10" s="14" t="s">
        <v>27</v>
      </c>
      <c r="E10" s="15">
        <v>1758045</v>
      </c>
      <c r="F10" s="14">
        <v>124840.3</v>
      </c>
      <c r="G10" s="16"/>
    </row>
    <row r="11" spans="1:7" x14ac:dyDescent="0.25">
      <c r="A11" s="13" t="s">
        <v>71</v>
      </c>
      <c r="B11" s="13"/>
      <c r="C11" s="14">
        <v>43000</v>
      </c>
      <c r="D11" s="14" t="s">
        <v>27</v>
      </c>
      <c r="E11" s="15">
        <v>43000</v>
      </c>
      <c r="F11" s="14">
        <v>9702</v>
      </c>
      <c r="G11" s="16"/>
    </row>
    <row r="12" spans="1:7" x14ac:dyDescent="0.25">
      <c r="A12" s="13" t="s">
        <v>72</v>
      </c>
      <c r="B12" s="13"/>
      <c r="C12" s="14">
        <v>403000</v>
      </c>
      <c r="D12" s="14" t="s">
        <v>27</v>
      </c>
      <c r="E12" s="15">
        <v>403000</v>
      </c>
      <c r="F12" s="14">
        <v>399935</v>
      </c>
      <c r="G12" s="16"/>
    </row>
    <row r="13" spans="1:7" x14ac:dyDescent="0.25">
      <c r="A13" s="13" t="s">
        <v>32</v>
      </c>
      <c r="B13" s="13"/>
      <c r="C13" s="14">
        <v>215000</v>
      </c>
      <c r="D13" s="14" t="s">
        <v>27</v>
      </c>
      <c r="E13" s="15">
        <v>215000</v>
      </c>
      <c r="F13" s="14">
        <v>0</v>
      </c>
      <c r="G13" s="16"/>
    </row>
    <row r="14" spans="1:7" x14ac:dyDescent="0.25">
      <c r="A14" s="13" t="s">
        <v>33</v>
      </c>
      <c r="B14" s="13"/>
      <c r="C14" s="14">
        <v>32272500</v>
      </c>
      <c r="D14" s="14" t="s">
        <v>27</v>
      </c>
      <c r="E14" s="15">
        <v>32272500</v>
      </c>
      <c r="F14" s="14">
        <v>25785521.140000001</v>
      </c>
      <c r="G14" s="16"/>
    </row>
    <row r="15" spans="1:7" x14ac:dyDescent="0.25">
      <c r="A15" s="13" t="s">
        <v>34</v>
      </c>
      <c r="B15" s="13"/>
      <c r="C15" s="14">
        <v>7074447</v>
      </c>
      <c r="D15" s="14" t="s">
        <v>27</v>
      </c>
      <c r="E15" s="15">
        <v>7074447</v>
      </c>
      <c r="F15" s="14">
        <v>6616765.6100000003</v>
      </c>
      <c r="G15" s="16"/>
    </row>
    <row r="16" spans="1:7" x14ac:dyDescent="0.25">
      <c r="A16" s="13" t="s">
        <v>73</v>
      </c>
      <c r="B16" s="13"/>
      <c r="C16" s="14">
        <v>10000</v>
      </c>
      <c r="D16" s="14" t="s">
        <v>27</v>
      </c>
      <c r="E16" s="15">
        <v>10000</v>
      </c>
      <c r="F16" s="14">
        <v>10000</v>
      </c>
      <c r="G16" s="16"/>
    </row>
    <row r="17" spans="1:7" x14ac:dyDescent="0.25">
      <c r="A17" s="13" t="s">
        <v>35</v>
      </c>
      <c r="B17" s="13"/>
      <c r="C17" s="14">
        <v>28500</v>
      </c>
      <c r="D17" s="14" t="s">
        <v>27</v>
      </c>
      <c r="E17" s="15">
        <v>28500</v>
      </c>
      <c r="F17" s="14">
        <v>23011</v>
      </c>
      <c r="G17" s="16"/>
    </row>
    <row r="18" spans="1:7" x14ac:dyDescent="0.25">
      <c r="A18" s="13" t="s">
        <v>36</v>
      </c>
      <c r="B18" s="13"/>
      <c r="C18" s="14">
        <v>83000</v>
      </c>
      <c r="D18" s="14" t="s">
        <v>27</v>
      </c>
      <c r="E18" s="15">
        <v>83000</v>
      </c>
      <c r="F18" s="14">
        <v>24310.45</v>
      </c>
      <c r="G18" s="16"/>
    </row>
    <row r="19" spans="1:7" x14ac:dyDescent="0.25">
      <c r="A19" s="13" t="s">
        <v>37</v>
      </c>
      <c r="B19" s="13"/>
      <c r="C19" s="14">
        <v>144950</v>
      </c>
      <c r="D19" s="14" t="s">
        <v>27</v>
      </c>
      <c r="E19" s="15">
        <v>144950</v>
      </c>
      <c r="F19" s="14">
        <v>107944.32000000001</v>
      </c>
      <c r="G19" s="16"/>
    </row>
    <row r="20" spans="1:7" x14ac:dyDescent="0.25">
      <c r="A20" s="13" t="s">
        <v>38</v>
      </c>
      <c r="B20" s="13"/>
      <c r="C20" s="14">
        <v>880000</v>
      </c>
      <c r="D20" s="14" t="s">
        <v>27</v>
      </c>
      <c r="E20" s="15">
        <v>880000</v>
      </c>
      <c r="F20" s="14">
        <v>703465.49</v>
      </c>
      <c r="G20" s="16"/>
    </row>
    <row r="21" spans="1:7" x14ac:dyDescent="0.25">
      <c r="A21" s="13" t="s">
        <v>74</v>
      </c>
      <c r="B21" s="13"/>
      <c r="C21" s="14">
        <v>110000</v>
      </c>
      <c r="D21" s="14" t="s">
        <v>27</v>
      </c>
      <c r="E21" s="15">
        <v>110000</v>
      </c>
      <c r="F21" s="14">
        <v>109497.28</v>
      </c>
      <c r="G21" s="16"/>
    </row>
    <row r="22" spans="1:7" x14ac:dyDescent="0.25">
      <c r="A22" s="13" t="s">
        <v>39</v>
      </c>
      <c r="B22" s="13"/>
      <c r="C22" s="14">
        <v>48500</v>
      </c>
      <c r="D22" s="14" t="s">
        <v>27</v>
      </c>
      <c r="E22" s="15">
        <v>48500</v>
      </c>
      <c r="F22" s="14">
        <v>14459.5</v>
      </c>
      <c r="G22" s="16"/>
    </row>
    <row r="23" spans="1:7" x14ac:dyDescent="0.25">
      <c r="A23" s="13" t="s">
        <v>40</v>
      </c>
      <c r="B23" s="13"/>
      <c r="C23" s="14">
        <v>222500</v>
      </c>
      <c r="D23" s="14" t="s">
        <v>27</v>
      </c>
      <c r="E23" s="15">
        <v>222500</v>
      </c>
      <c r="F23" s="14">
        <v>199445.2</v>
      </c>
      <c r="G23" s="16"/>
    </row>
    <row r="24" spans="1:7" x14ac:dyDescent="0.25">
      <c r="A24" s="13" t="s">
        <v>75</v>
      </c>
      <c r="B24" s="13"/>
      <c r="C24" s="14">
        <v>25000</v>
      </c>
      <c r="D24" s="14" t="s">
        <v>27</v>
      </c>
      <c r="E24" s="15">
        <v>25000</v>
      </c>
      <c r="F24" s="14">
        <v>25000</v>
      </c>
      <c r="G24" s="16"/>
    </row>
    <row r="25" spans="1:7" x14ac:dyDescent="0.25">
      <c r="A25" s="13" t="s">
        <v>76</v>
      </c>
      <c r="B25" s="13"/>
      <c r="C25" s="14">
        <v>71500</v>
      </c>
      <c r="D25" s="14" t="s">
        <v>27</v>
      </c>
      <c r="E25" s="15">
        <v>71500</v>
      </c>
      <c r="F25" s="14">
        <v>69066.649999999994</v>
      </c>
      <c r="G25" s="16"/>
    </row>
    <row r="26" spans="1:7" x14ac:dyDescent="0.25">
      <c r="A26" s="13" t="s">
        <v>41</v>
      </c>
      <c r="B26" s="13"/>
      <c r="C26" s="14">
        <v>6262700</v>
      </c>
      <c r="D26" s="14" t="s">
        <v>27</v>
      </c>
      <c r="E26" s="15">
        <v>6262700</v>
      </c>
      <c r="F26" s="14">
        <v>1033353.67</v>
      </c>
      <c r="G26" s="16"/>
    </row>
    <row r="27" spans="1:7" x14ac:dyDescent="0.25">
      <c r="A27" s="13" t="s">
        <v>42</v>
      </c>
      <c r="B27" s="13"/>
      <c r="C27" s="14">
        <v>508800</v>
      </c>
      <c r="D27" s="14">
        <v>75000</v>
      </c>
      <c r="E27" s="15">
        <f>SUM(C27:D27)</f>
        <v>583800</v>
      </c>
      <c r="F27" s="14">
        <v>552249.03</v>
      </c>
      <c r="G27" s="16" t="s">
        <v>77</v>
      </c>
    </row>
    <row r="28" spans="1:7" x14ac:dyDescent="0.25">
      <c r="A28" s="13" t="s">
        <v>43</v>
      </c>
      <c r="B28" s="13"/>
      <c r="C28" s="14">
        <v>1170600</v>
      </c>
      <c r="D28" s="14">
        <v>2500</v>
      </c>
      <c r="E28" s="15">
        <v>1173100</v>
      </c>
      <c r="F28" s="14">
        <v>1156633.3999999999</v>
      </c>
      <c r="G28" s="16"/>
    </row>
    <row r="29" spans="1:7" x14ac:dyDescent="0.25">
      <c r="A29" s="13" t="s">
        <v>78</v>
      </c>
      <c r="B29" s="13"/>
      <c r="C29" s="14">
        <v>5400</v>
      </c>
      <c r="D29" s="14" t="s">
        <v>27</v>
      </c>
      <c r="E29" s="15">
        <v>5400</v>
      </c>
      <c r="F29" s="14">
        <v>4400</v>
      </c>
      <c r="G29" s="16"/>
    </row>
    <row r="30" spans="1:7" x14ac:dyDescent="0.25">
      <c r="A30" s="13" t="s">
        <v>79</v>
      </c>
      <c r="B30" s="13"/>
      <c r="C30" s="14">
        <v>1000</v>
      </c>
      <c r="D30" s="14" t="s">
        <v>27</v>
      </c>
      <c r="E30" s="15">
        <v>1000</v>
      </c>
      <c r="F30" s="14">
        <v>1000</v>
      </c>
      <c r="G30" s="16"/>
    </row>
    <row r="31" spans="1:7" x14ac:dyDescent="0.25">
      <c r="A31" s="13" t="s">
        <v>44</v>
      </c>
      <c r="B31" s="13"/>
      <c r="C31" s="14">
        <v>1084000</v>
      </c>
      <c r="D31" s="14" t="s">
        <v>27</v>
      </c>
      <c r="E31" s="15">
        <v>1084000</v>
      </c>
      <c r="F31" s="14">
        <v>137162.54999999999</v>
      </c>
      <c r="G31" s="16"/>
    </row>
    <row r="32" spans="1:7" x14ac:dyDescent="0.25">
      <c r="A32" s="13" t="s">
        <v>45</v>
      </c>
      <c r="B32" s="13"/>
      <c r="C32" s="14">
        <v>150000</v>
      </c>
      <c r="D32" s="14" t="s">
        <v>27</v>
      </c>
      <c r="E32" s="15">
        <v>150000</v>
      </c>
      <c r="F32" s="14">
        <v>-9154.3700000000008</v>
      </c>
      <c r="G32" s="16"/>
    </row>
    <row r="33" spans="1:7" x14ac:dyDescent="0.25">
      <c r="A33" s="13" t="s">
        <v>80</v>
      </c>
      <c r="B33" s="13"/>
      <c r="C33" s="14">
        <v>661570</v>
      </c>
      <c r="D33" s="14" t="s">
        <v>27</v>
      </c>
      <c r="E33" s="15">
        <v>661570</v>
      </c>
      <c r="F33" s="14">
        <v>591682.34</v>
      </c>
      <c r="G33" s="16"/>
    </row>
    <row r="34" spans="1:7" x14ac:dyDescent="0.25">
      <c r="A34" s="13" t="s">
        <v>46</v>
      </c>
      <c r="B34" s="13"/>
      <c r="C34" s="14">
        <v>389000</v>
      </c>
      <c r="D34" s="14" t="s">
        <v>27</v>
      </c>
      <c r="E34" s="15">
        <v>389000</v>
      </c>
      <c r="F34" s="14">
        <v>316230.87</v>
      </c>
      <c r="G34" s="16"/>
    </row>
    <row r="35" spans="1:7" x14ac:dyDescent="0.25">
      <c r="A35" s="13" t="s">
        <v>48</v>
      </c>
      <c r="B35" s="13"/>
      <c r="C35" s="14">
        <v>627000</v>
      </c>
      <c r="D35" s="14" t="s">
        <v>27</v>
      </c>
      <c r="E35" s="15">
        <v>627000</v>
      </c>
      <c r="F35" s="14">
        <v>177000</v>
      </c>
      <c r="G35" s="16"/>
    </row>
    <row r="36" spans="1:7" x14ac:dyDescent="0.25">
      <c r="A36" s="13" t="s">
        <v>81</v>
      </c>
      <c r="B36" s="13"/>
      <c r="C36" s="14">
        <v>23000</v>
      </c>
      <c r="D36" s="14" t="s">
        <v>27</v>
      </c>
      <c r="E36" s="15">
        <v>23000</v>
      </c>
      <c r="F36" s="14">
        <v>1161.18</v>
      </c>
      <c r="G36" s="16"/>
    </row>
    <row r="37" spans="1:7" x14ac:dyDescent="0.25">
      <c r="A37" s="13" t="s">
        <v>50</v>
      </c>
      <c r="B37" s="13"/>
      <c r="C37" s="14">
        <v>1593000</v>
      </c>
      <c r="D37" s="14" t="s">
        <v>27</v>
      </c>
      <c r="E37" s="15">
        <v>1593000</v>
      </c>
      <c r="F37" s="14">
        <v>1312102.81</v>
      </c>
      <c r="G37" s="16"/>
    </row>
    <row r="38" spans="1:7" x14ac:dyDescent="0.25">
      <c r="A38" s="13" t="s">
        <v>51</v>
      </c>
      <c r="B38" s="13"/>
      <c r="C38" s="14">
        <v>100000</v>
      </c>
      <c r="D38" s="14">
        <v>2500</v>
      </c>
      <c r="E38" s="15">
        <v>102500</v>
      </c>
      <c r="F38" s="14">
        <v>90620.37</v>
      </c>
      <c r="G38" s="16"/>
    </row>
    <row r="39" spans="1:7" x14ac:dyDescent="0.25">
      <c r="A39" s="13" t="s">
        <v>53</v>
      </c>
      <c r="B39" s="13"/>
      <c r="C39" s="14">
        <v>388600</v>
      </c>
      <c r="D39" s="14" t="s">
        <v>27</v>
      </c>
      <c r="E39" s="15">
        <v>388600</v>
      </c>
      <c r="F39" s="14">
        <v>307832.33</v>
      </c>
      <c r="G39" s="16"/>
    </row>
    <row r="40" spans="1:7" x14ac:dyDescent="0.25">
      <c r="A40" s="13" t="s">
        <v>54</v>
      </c>
      <c r="B40" s="13"/>
      <c r="C40" s="14">
        <v>3476300</v>
      </c>
      <c r="D40" s="14">
        <v>191600</v>
      </c>
      <c r="E40" s="15">
        <v>3667900</v>
      </c>
      <c r="F40" s="14">
        <v>3119455.42</v>
      </c>
      <c r="G40" s="16" t="s">
        <v>82</v>
      </c>
    </row>
    <row r="41" spans="1:7" x14ac:dyDescent="0.25">
      <c r="A41" s="13" t="s">
        <v>83</v>
      </c>
      <c r="B41" s="13"/>
      <c r="C41" s="14">
        <v>700</v>
      </c>
      <c r="D41" s="14" t="s">
        <v>27</v>
      </c>
      <c r="E41" s="15">
        <v>700</v>
      </c>
      <c r="F41" s="14">
        <v>657.84</v>
      </c>
      <c r="G41" s="16"/>
    </row>
    <row r="42" spans="1:7" x14ac:dyDescent="0.25">
      <c r="A42" s="13" t="s">
        <v>84</v>
      </c>
      <c r="B42" s="13"/>
      <c r="C42" s="14">
        <v>70000</v>
      </c>
      <c r="D42" s="14" t="s">
        <v>27</v>
      </c>
      <c r="E42" s="15">
        <v>70000</v>
      </c>
      <c r="F42" s="14">
        <v>70000</v>
      </c>
      <c r="G42" s="16"/>
    </row>
    <row r="43" spans="1:7" x14ac:dyDescent="0.25">
      <c r="A43" s="13" t="s">
        <v>85</v>
      </c>
      <c r="B43" s="13"/>
      <c r="C43" s="14">
        <v>78500</v>
      </c>
      <c r="D43" s="14" t="s">
        <v>27</v>
      </c>
      <c r="E43" s="15">
        <v>78500</v>
      </c>
      <c r="F43" s="14">
        <v>78500</v>
      </c>
      <c r="G43" s="16"/>
    </row>
    <row r="44" spans="1:7" x14ac:dyDescent="0.25">
      <c r="A44" s="13" t="s">
        <v>86</v>
      </c>
      <c r="B44" s="13"/>
      <c r="C44" s="14">
        <v>55000</v>
      </c>
      <c r="D44" s="14" t="s">
        <v>27</v>
      </c>
      <c r="E44" s="15">
        <v>55000</v>
      </c>
      <c r="F44" s="14">
        <v>55000</v>
      </c>
      <c r="G44" s="16"/>
    </row>
    <row r="45" spans="1:7" x14ac:dyDescent="0.25">
      <c r="A45" s="13" t="s">
        <v>87</v>
      </c>
      <c r="B45" s="13"/>
      <c r="C45" s="14">
        <v>10000</v>
      </c>
      <c r="D45" s="14" t="s">
        <v>27</v>
      </c>
      <c r="E45" s="15">
        <v>10000</v>
      </c>
      <c r="F45" s="14">
        <v>0</v>
      </c>
      <c r="G45" s="16"/>
    </row>
    <row r="46" spans="1:7" x14ac:dyDescent="0.25">
      <c r="A46" s="13" t="s">
        <v>56</v>
      </c>
      <c r="B46" s="13"/>
      <c r="C46" s="14">
        <v>9449500</v>
      </c>
      <c r="D46" s="14">
        <v>20000</v>
      </c>
      <c r="E46" s="15">
        <v>9469500</v>
      </c>
      <c r="F46" s="14">
        <v>9407710.4399999995</v>
      </c>
      <c r="G46" s="16" t="s">
        <v>88</v>
      </c>
    </row>
    <row r="47" spans="1:7" x14ac:dyDescent="0.25">
      <c r="A47" s="13" t="s">
        <v>89</v>
      </c>
      <c r="B47" s="13"/>
      <c r="C47" s="14">
        <v>1881600</v>
      </c>
      <c r="D47" s="14" t="s">
        <v>27</v>
      </c>
      <c r="E47" s="15">
        <v>1881600</v>
      </c>
      <c r="F47" s="14">
        <v>1713798.71</v>
      </c>
      <c r="G47" s="16"/>
    </row>
    <row r="48" spans="1:7" x14ac:dyDescent="0.25">
      <c r="A48" s="13" t="s">
        <v>90</v>
      </c>
      <c r="B48" s="13"/>
      <c r="C48" s="14">
        <v>40200</v>
      </c>
      <c r="D48" s="14" t="s">
        <v>27</v>
      </c>
      <c r="E48" s="15">
        <v>40200</v>
      </c>
      <c r="F48" s="14">
        <v>30921.55</v>
      </c>
      <c r="G48" s="16"/>
    </row>
    <row r="49" spans="1:7" x14ac:dyDescent="0.25">
      <c r="A49" s="13" t="s">
        <v>57</v>
      </c>
      <c r="B49" s="13"/>
      <c r="C49" s="14">
        <v>2291100</v>
      </c>
      <c r="D49" s="14">
        <v>120000</v>
      </c>
      <c r="E49" s="15">
        <v>2291100</v>
      </c>
      <c r="F49" s="14">
        <v>2151284.5499999998</v>
      </c>
      <c r="G49" s="16" t="s">
        <v>102</v>
      </c>
    </row>
    <row r="50" spans="1:7" x14ac:dyDescent="0.25">
      <c r="A50" s="13" t="s">
        <v>58</v>
      </c>
      <c r="B50" s="13"/>
      <c r="C50" s="14">
        <v>15000</v>
      </c>
      <c r="D50" s="14" t="s">
        <v>27</v>
      </c>
      <c r="E50" s="15">
        <v>15000</v>
      </c>
      <c r="F50" s="14">
        <v>6838.8</v>
      </c>
      <c r="G50" s="16"/>
    </row>
    <row r="51" spans="1:7" x14ac:dyDescent="0.25">
      <c r="A51" s="13" t="s">
        <v>91</v>
      </c>
      <c r="B51" s="13"/>
      <c r="C51" s="14">
        <v>91000</v>
      </c>
      <c r="D51" s="14" t="s">
        <v>27</v>
      </c>
      <c r="E51" s="15">
        <v>91000</v>
      </c>
      <c r="F51" s="14">
        <v>90524</v>
      </c>
      <c r="G51" s="16"/>
    </row>
    <row r="52" spans="1:7" x14ac:dyDescent="0.25">
      <c r="A52" s="13" t="s">
        <v>59</v>
      </c>
      <c r="B52" s="13"/>
      <c r="C52" s="14">
        <v>0</v>
      </c>
      <c r="D52" s="14" t="s">
        <v>27</v>
      </c>
      <c r="E52" s="15">
        <v>0</v>
      </c>
      <c r="F52" s="14">
        <v>30864453.890000001</v>
      </c>
      <c r="G52" s="16"/>
    </row>
    <row r="53" spans="1:7" x14ac:dyDescent="0.25">
      <c r="A53" s="13" t="s">
        <v>92</v>
      </c>
      <c r="B53" s="13"/>
      <c r="C53" s="14">
        <v>384575</v>
      </c>
      <c r="D53" s="14" t="s">
        <v>27</v>
      </c>
      <c r="E53" s="15">
        <v>384575</v>
      </c>
      <c r="F53" s="14">
        <v>345697</v>
      </c>
      <c r="G53" s="16"/>
    </row>
    <row r="54" spans="1:7" x14ac:dyDescent="0.25">
      <c r="A54" s="17"/>
      <c r="B54" s="17" t="s">
        <v>93</v>
      </c>
      <c r="C54" s="18">
        <v>6586637</v>
      </c>
      <c r="D54" s="19">
        <v>-411600</v>
      </c>
      <c r="E54" s="20">
        <f>SUM(C54:D54)</f>
        <v>6175037</v>
      </c>
      <c r="F54" s="18">
        <v>0</v>
      </c>
      <c r="G54" s="21"/>
    </row>
    <row r="55" spans="1:7" x14ac:dyDescent="0.25">
      <c r="A55" s="13" t="s">
        <v>60</v>
      </c>
      <c r="B55" s="13"/>
      <c r="C55" s="14">
        <v>6958788</v>
      </c>
      <c r="D55" s="14">
        <v>-411600</v>
      </c>
      <c r="E55" s="15">
        <f>SUM(C55:D55)</f>
        <v>6547188</v>
      </c>
      <c r="F55" s="14">
        <v>336219</v>
      </c>
      <c r="G55" s="16"/>
    </row>
    <row r="56" spans="1:7" x14ac:dyDescent="0.25">
      <c r="A56" s="13" t="s">
        <v>61</v>
      </c>
      <c r="B56" s="13"/>
      <c r="C56" s="14">
        <v>81954875</v>
      </c>
      <c r="D56" s="22"/>
      <c r="E56" s="15">
        <v>81954875</v>
      </c>
      <c r="F56" s="14">
        <v>88709136.060000002</v>
      </c>
      <c r="G56" s="16"/>
    </row>
    <row r="58" spans="1:7" x14ac:dyDescent="0.25">
      <c r="A58" s="2" t="s">
        <v>94</v>
      </c>
      <c r="B58" t="s">
        <v>95</v>
      </c>
      <c r="C58" s="3">
        <v>24939000</v>
      </c>
      <c r="F58" s="3">
        <v>24939000</v>
      </c>
    </row>
    <row r="59" spans="1:7" x14ac:dyDescent="0.25">
      <c r="B59" t="s">
        <v>96</v>
      </c>
      <c r="C59" s="3">
        <v>-1002000</v>
      </c>
      <c r="F59" s="3">
        <v>-1002000</v>
      </c>
    </row>
    <row r="60" spans="1:7" x14ac:dyDescent="0.25">
      <c r="B60" t="s">
        <v>97</v>
      </c>
      <c r="C60" s="6">
        <f>SUM(C58:C59)</f>
        <v>23937000</v>
      </c>
      <c r="F60" s="6">
        <f>SUM(F58:F59)</f>
        <v>23937000</v>
      </c>
    </row>
    <row r="62" spans="1:7" x14ac:dyDescent="0.25">
      <c r="A62" t="s">
        <v>99</v>
      </c>
      <c r="B62" t="s">
        <v>100</v>
      </c>
    </row>
    <row r="64" spans="1:7" x14ac:dyDescent="0.25">
      <c r="A64" t="s">
        <v>101</v>
      </c>
      <c r="B64" s="33">
        <v>45279</v>
      </c>
    </row>
  </sheetData>
  <pageMargins left="0.7" right="0.7" top="0.78740157499999996" bottom="0.78740157499999996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2023-12-20T14:03:54Z</cp:lastPrinted>
  <dcterms:created xsi:type="dcterms:W3CDTF">2016-04-24T07:59:01Z</dcterms:created>
  <dcterms:modified xsi:type="dcterms:W3CDTF">2024-03-21T11:03:20Z</dcterms:modified>
</cp:coreProperties>
</file>